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Wielerjaarspel 2022\"/>
    </mc:Choice>
  </mc:AlternateContent>
  <xr:revisionPtr revIDLastSave="0" documentId="8_{0008F656-CD57-4D30-ADB7-539F77CFC9D8}" xr6:coauthVersionLast="47" xr6:coauthVersionMax="47" xr10:uidLastSave="{00000000-0000-0000-0000-000000000000}"/>
  <bookViews>
    <workbookView xWindow="-120" yWindow="-120" windowWidth="24240" windowHeight="13140" xr2:uid="{25462983-6E98-4384-852D-DFFA3E803E2F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D80" i="1"/>
  <c r="D82" i="1"/>
  <c r="D79" i="1"/>
  <c r="D77" i="1"/>
  <c r="D76" i="1"/>
  <c r="D78" i="1"/>
  <c r="D72" i="1"/>
  <c r="D67" i="1"/>
  <c r="D68" i="1"/>
  <c r="D58" i="1"/>
  <c r="D75" i="1"/>
  <c r="D71" i="1"/>
  <c r="D61" i="1"/>
  <c r="D66" i="1"/>
  <c r="D45" i="1"/>
  <c r="D70" i="1"/>
  <c r="D62" i="1"/>
  <c r="D59" i="1"/>
  <c r="D65" i="1"/>
  <c r="D74" i="1"/>
  <c r="D69" i="1"/>
  <c r="D33" i="1"/>
  <c r="D64" i="1"/>
  <c r="D48" i="1"/>
  <c r="D63" i="1"/>
  <c r="D42" i="1"/>
  <c r="D57" i="1"/>
  <c r="D56" i="1"/>
  <c r="D73" i="1"/>
  <c r="D35" i="1"/>
  <c r="D52" i="1"/>
  <c r="D53" i="1"/>
  <c r="D46" i="1"/>
  <c r="D38" i="1"/>
  <c r="D49" i="1"/>
  <c r="D55" i="1"/>
  <c r="D44" i="1"/>
  <c r="D50" i="1"/>
  <c r="D19" i="1"/>
  <c r="D47" i="1"/>
  <c r="D60" i="1"/>
  <c r="D54" i="1"/>
  <c r="D43" i="1"/>
  <c r="D37" i="1"/>
  <c r="D41" i="1"/>
  <c r="D32" i="1"/>
  <c r="D30" i="1"/>
  <c r="D29" i="1"/>
  <c r="D16" i="1"/>
  <c r="D28" i="1"/>
  <c r="D40" i="1"/>
  <c r="D31" i="1"/>
  <c r="D23" i="1"/>
  <c r="D34" i="1"/>
  <c r="D25" i="1"/>
  <c r="D51" i="1"/>
  <c r="D27" i="1"/>
  <c r="D26" i="1"/>
  <c r="D15" i="1"/>
  <c r="D39" i="1"/>
  <c r="D36" i="1"/>
  <c r="D22" i="1"/>
  <c r="D24" i="1"/>
  <c r="D21" i="1"/>
  <c r="D7" i="1"/>
  <c r="D20" i="1"/>
  <c r="D8" i="1"/>
  <c r="D11" i="1"/>
  <c r="D9" i="1"/>
  <c r="D5" i="1"/>
  <c r="D18" i="1"/>
  <c r="D17" i="1"/>
  <c r="D3" i="1"/>
  <c r="D14" i="1"/>
  <c r="D12" i="1"/>
  <c r="D4" i="1"/>
  <c r="D10" i="1"/>
  <c r="D13" i="1"/>
  <c r="D6" i="1"/>
</calcChain>
</file>

<file path=xl/sharedStrings.xml><?xml version="1.0" encoding="utf-8"?>
<sst xmlns="http://schemas.openxmlformats.org/spreadsheetml/2006/main" count="346" uniqueCount="274">
  <si>
    <t>Totaal</t>
  </si>
  <si>
    <t>1.</t>
  </si>
  <si>
    <t>Levi Splinters</t>
  </si>
  <si>
    <t>2.</t>
  </si>
  <si>
    <t>Cas Coppens</t>
  </si>
  <si>
    <t>3.</t>
  </si>
  <si>
    <t>Johnny Koolen</t>
  </si>
  <si>
    <t>4.</t>
  </si>
  <si>
    <t>Theo van de Luijtgaarden</t>
  </si>
  <si>
    <t>5.</t>
  </si>
  <si>
    <t>Ronald Krijnen</t>
  </si>
  <si>
    <t>6.</t>
  </si>
  <si>
    <t>Lenard Huijzer</t>
  </si>
  <si>
    <t>7.</t>
  </si>
  <si>
    <t>Corne van Dorst</t>
  </si>
  <si>
    <t>8.</t>
  </si>
  <si>
    <t>Tom Uil</t>
  </si>
  <si>
    <t>9.</t>
  </si>
  <si>
    <t>Yvo van Dorst</t>
  </si>
  <si>
    <t>10.</t>
  </si>
  <si>
    <t>Martijn Horsten</t>
  </si>
  <si>
    <t>11.</t>
  </si>
  <si>
    <t>Wouter van der Stelt</t>
  </si>
  <si>
    <t>12.</t>
  </si>
  <si>
    <t>Corrie van Berchum</t>
  </si>
  <si>
    <t>13.</t>
  </si>
  <si>
    <t>John Verschoor</t>
  </si>
  <si>
    <t>14.</t>
  </si>
  <si>
    <t>Roos Pruijsen</t>
  </si>
  <si>
    <t>15.</t>
  </si>
  <si>
    <t>Peter Muilwijk</t>
  </si>
  <si>
    <t>16.</t>
  </si>
  <si>
    <t>Marcel Bekkering</t>
  </si>
  <si>
    <t>17.</t>
  </si>
  <si>
    <t>Everard van de Luijtgaarden</t>
  </si>
  <si>
    <t>18.</t>
  </si>
  <si>
    <t>Christa van Helden</t>
  </si>
  <si>
    <t>19.</t>
  </si>
  <si>
    <t>Goof van den Dool</t>
  </si>
  <si>
    <t>20.</t>
  </si>
  <si>
    <t>Jimmy van Cutsem</t>
  </si>
  <si>
    <t>21.</t>
  </si>
  <si>
    <t>Stefan Admiraal</t>
  </si>
  <si>
    <t>22.</t>
  </si>
  <si>
    <t>Wim Rommens</t>
  </si>
  <si>
    <t>23.</t>
  </si>
  <si>
    <t>Henri Dunant</t>
  </si>
  <si>
    <t>24.</t>
  </si>
  <si>
    <t>Sarco Bosschaart</t>
  </si>
  <si>
    <t>25.</t>
  </si>
  <si>
    <t>Cindy Rousse</t>
  </si>
  <si>
    <t>26.</t>
  </si>
  <si>
    <t>Mark van Hoven</t>
  </si>
  <si>
    <t>27.</t>
  </si>
  <si>
    <t>Niels Cloin</t>
  </si>
  <si>
    <t>28.</t>
  </si>
  <si>
    <t>Lizet Ballemans</t>
  </si>
  <si>
    <t>29.</t>
  </si>
  <si>
    <t>Marc Bouwens</t>
  </si>
  <si>
    <t>30.</t>
  </si>
  <si>
    <t>Kees van As</t>
  </si>
  <si>
    <t>31.</t>
  </si>
  <si>
    <t>Bart Mathijssen</t>
  </si>
  <si>
    <t>32.</t>
  </si>
  <si>
    <t>Gerben van Helden</t>
  </si>
  <si>
    <t>33.</t>
  </si>
  <si>
    <t>Stefan Verschoor</t>
  </si>
  <si>
    <t>34.</t>
  </si>
  <si>
    <t>Fokko Haveman</t>
  </si>
  <si>
    <t>35.</t>
  </si>
  <si>
    <t>Alex van der Pluijm</t>
  </si>
  <si>
    <t>36.</t>
  </si>
  <si>
    <t>John Hertogh</t>
  </si>
  <si>
    <t>37.</t>
  </si>
  <si>
    <t>Elly Mathijssen</t>
  </si>
  <si>
    <t>38.</t>
  </si>
  <si>
    <t>Diederik van den Heuvel</t>
  </si>
  <si>
    <t>39.</t>
  </si>
  <si>
    <t>Hesther van Wingerden</t>
  </si>
  <si>
    <t>40.</t>
  </si>
  <si>
    <t>Michiel van der Stelt</t>
  </si>
  <si>
    <t>41.</t>
  </si>
  <si>
    <t>Pieter de Graaf</t>
  </si>
  <si>
    <t>42.</t>
  </si>
  <si>
    <t>Bart Willemse</t>
  </si>
  <si>
    <t>43.</t>
  </si>
  <si>
    <t>Rolf Pruijsen</t>
  </si>
  <si>
    <t>44.</t>
  </si>
  <si>
    <t>Hans de Jong</t>
  </si>
  <si>
    <t>45.</t>
  </si>
  <si>
    <t>Sander Vreugdenhil</t>
  </si>
  <si>
    <t>46.</t>
  </si>
  <si>
    <t>Bas-Jan Zwijnenburg</t>
  </si>
  <si>
    <t>47.</t>
  </si>
  <si>
    <t>Peter Broos</t>
  </si>
  <si>
    <t>48.</t>
  </si>
  <si>
    <t>Goof Pruijsen</t>
  </si>
  <si>
    <t>49.</t>
  </si>
  <si>
    <t>Kevin Kammers</t>
  </si>
  <si>
    <t>50.</t>
  </si>
  <si>
    <t>Henri Koobs</t>
  </si>
  <si>
    <t>51.</t>
  </si>
  <si>
    <t>Nico Kammers</t>
  </si>
  <si>
    <t>52.</t>
  </si>
  <si>
    <t>Martijn Verbeek</t>
  </si>
  <si>
    <t>53.</t>
  </si>
  <si>
    <t>Erik Golverdingen</t>
  </si>
  <si>
    <t>54.</t>
  </si>
  <si>
    <t>Pascal Hommelberg</t>
  </si>
  <si>
    <t>55.</t>
  </si>
  <si>
    <t>Tinus van den Heuvel</t>
  </si>
  <si>
    <t>56.</t>
  </si>
  <si>
    <t>Rijn van Dommele</t>
  </si>
  <si>
    <t>57.</t>
  </si>
  <si>
    <t>Wilmer van Ginkel</t>
  </si>
  <si>
    <t>58.</t>
  </si>
  <si>
    <t>Frank Rousse</t>
  </si>
  <si>
    <t>59.</t>
  </si>
  <si>
    <t>Reinier Mulder</t>
  </si>
  <si>
    <t>60.</t>
  </si>
  <si>
    <t>Nathan van Zijll</t>
  </si>
  <si>
    <t>61.</t>
  </si>
  <si>
    <t>Arjan Kolk</t>
  </si>
  <si>
    <t>62.</t>
  </si>
  <si>
    <t>Hermen Vreugdenhil</t>
  </si>
  <si>
    <t>63.</t>
  </si>
  <si>
    <t>Freek Zuidam</t>
  </si>
  <si>
    <t>64.</t>
  </si>
  <si>
    <t>Bas Walraven</t>
  </si>
  <si>
    <t>65.</t>
  </si>
  <si>
    <t>Leendert-Jan Visser</t>
  </si>
  <si>
    <t>66.</t>
  </si>
  <si>
    <t>Lars Kammers</t>
  </si>
  <si>
    <t>67.</t>
  </si>
  <si>
    <t>Wilco Middelkoop</t>
  </si>
  <si>
    <t>68.</t>
  </si>
  <si>
    <t>Jesse van Dalen</t>
  </si>
  <si>
    <t>69.</t>
  </si>
  <si>
    <t>Bas van Berchum</t>
  </si>
  <si>
    <t>70.</t>
  </si>
  <si>
    <t>Monique Kammers</t>
  </si>
  <si>
    <t>71.</t>
  </si>
  <si>
    <t>Rens Krijnen</t>
  </si>
  <si>
    <t>72.</t>
  </si>
  <si>
    <t>Christoph Rousse</t>
  </si>
  <si>
    <t>73.</t>
  </si>
  <si>
    <t>Kevin Hoeke</t>
  </si>
  <si>
    <t>74.</t>
  </si>
  <si>
    <t>Peer Verwijmeren</t>
  </si>
  <si>
    <t>75.</t>
  </si>
  <si>
    <t>Jeanet van den Heuvel</t>
  </si>
  <si>
    <t>76.</t>
  </si>
  <si>
    <t>Adri Willemstein</t>
  </si>
  <si>
    <t>77.</t>
  </si>
  <si>
    <t>Arjen Rousse</t>
  </si>
  <si>
    <t>78.</t>
  </si>
  <si>
    <t>Jomardi van Berchum</t>
  </si>
  <si>
    <t>79.</t>
  </si>
  <si>
    <t>Cynthia van Berchum</t>
  </si>
  <si>
    <t>80.</t>
  </si>
  <si>
    <t>Peter Pruijsten</t>
  </si>
  <si>
    <t>1e et.</t>
  </si>
  <si>
    <t>2e et.</t>
  </si>
  <si>
    <t>3e et.</t>
  </si>
  <si>
    <t>Uitslagen Tour de France (Grote Ronde)</t>
  </si>
  <si>
    <t>4e et.</t>
  </si>
  <si>
    <t>5e et.</t>
  </si>
  <si>
    <t>6e et.</t>
  </si>
  <si>
    <t>7e et.</t>
  </si>
  <si>
    <t>8e et.</t>
  </si>
  <si>
    <t>9e et.</t>
  </si>
  <si>
    <t>10e et.</t>
  </si>
  <si>
    <t>11e et.</t>
  </si>
  <si>
    <t>12e et.</t>
  </si>
  <si>
    <t>13e et.</t>
  </si>
  <si>
    <t>14e et.</t>
  </si>
  <si>
    <t>15e et.</t>
  </si>
  <si>
    <t>Punten</t>
  </si>
  <si>
    <t>Medailles</t>
  </si>
  <si>
    <t>100</t>
  </si>
  <si>
    <t>5-2-1</t>
  </si>
  <si>
    <t>86</t>
  </si>
  <si>
    <t>1-1-2</t>
  </si>
  <si>
    <t>84</t>
  </si>
  <si>
    <t>0-2-2</t>
  </si>
  <si>
    <t>95</t>
  </si>
  <si>
    <t>5-1-1</t>
  </si>
  <si>
    <t>81</t>
  </si>
  <si>
    <t>1-0-2</t>
  </si>
  <si>
    <t>75</t>
  </si>
  <si>
    <t>0-0-0</t>
  </si>
  <si>
    <t>80</t>
  </si>
  <si>
    <t>1-1-1</t>
  </si>
  <si>
    <t>0-0-2</t>
  </si>
  <si>
    <t>73</t>
  </si>
  <si>
    <t>0-0-1</t>
  </si>
  <si>
    <t>78</t>
  </si>
  <si>
    <t>1-2-0</t>
  </si>
  <si>
    <t>1-1-0</t>
  </si>
  <si>
    <t>70</t>
  </si>
  <si>
    <t>72</t>
  </si>
  <si>
    <t>0-2-0</t>
  </si>
  <si>
    <t>67</t>
  </si>
  <si>
    <t>69</t>
  </si>
  <si>
    <t>1-0-0</t>
  </si>
  <si>
    <t>74</t>
  </si>
  <si>
    <t>3-0-0</t>
  </si>
  <si>
    <t>68</t>
  </si>
  <si>
    <t>1-0-1</t>
  </si>
  <si>
    <t>65</t>
  </si>
  <si>
    <t>0-1-0</t>
  </si>
  <si>
    <t>63</t>
  </si>
  <si>
    <t>61</t>
  </si>
  <si>
    <t>60</t>
  </si>
  <si>
    <t>59</t>
  </si>
  <si>
    <t>0-2-1</t>
  </si>
  <si>
    <t>57</t>
  </si>
  <si>
    <t>58</t>
  </si>
  <si>
    <t>56</t>
  </si>
  <si>
    <t>54</t>
  </si>
  <si>
    <t>53</t>
  </si>
  <si>
    <t>52</t>
  </si>
  <si>
    <t>51</t>
  </si>
  <si>
    <t>49</t>
  </si>
  <si>
    <t>48</t>
  </si>
  <si>
    <t>50</t>
  </si>
  <si>
    <t>0-1-1</t>
  </si>
  <si>
    <t>46</t>
  </si>
  <si>
    <t>47</t>
  </si>
  <si>
    <t>0-1-2</t>
  </si>
  <si>
    <t>42</t>
  </si>
  <si>
    <t>41</t>
  </si>
  <si>
    <t>40</t>
  </si>
  <si>
    <t>39</t>
  </si>
  <si>
    <t>38</t>
  </si>
  <si>
    <t>36</t>
  </si>
  <si>
    <t>35</t>
  </si>
  <si>
    <t>33</t>
  </si>
  <si>
    <t>34</t>
  </si>
  <si>
    <t>30</t>
  </si>
  <si>
    <t>29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</si>
  <si>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</si>
  <si>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</si>
  <si>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</si>
  <si>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</si>
  <si>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</si>
  <si>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</si>
  <si>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</si>
  <si>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</si>
  <si>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</si>
  <si>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</si>
  <si>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</si>
  <si>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</si>
  <si>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</si>
  <si>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13</t>
  </si>
  <si>
    <t>12</t>
  </si>
  <si>
    <t>11</t>
  </si>
  <si>
    <t>14</t>
  </si>
  <si>
    <t>9</t>
  </si>
  <si>
    <t>8</t>
  </si>
  <si>
    <t>7</t>
  </si>
  <si>
    <t>6</t>
  </si>
  <si>
    <t>5</t>
  </si>
  <si>
    <t>4</t>
  </si>
  <si>
    <t>3</t>
  </si>
  <si>
    <t>2</t>
  </si>
  <si>
    <t>1</t>
  </si>
  <si>
    <t>16e et.</t>
  </si>
  <si>
    <t>17e et.</t>
  </si>
  <si>
    <t>18e et.</t>
  </si>
  <si>
    <t>19e et.</t>
  </si>
  <si>
    <t>20e et.</t>
  </si>
  <si>
    <t>21e et.</t>
  </si>
  <si>
    <t>Endklass.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</si>
</sst>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49" fontId="0" fillId="0" borderId="0" xfId="0" applyNumberFormat="1"/>
    <xf numFmtId="0" fontId="2" fillId="0" borderId="0" xfId="0" applyFont="1"/>
    <xf numFmtId="4" fontId="1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0" fillId="0" borderId="0" xfId="0" applyFill="1"/>
    <xf numFmtId="0" fontId="10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Alignment="1">
      <alignment horizontal="left"/>
    </xf>
    <xf numFmtId="0" fontId="11" fillId="0" borderId="0" xfId="1" applyFont="1" applyFill="1" applyAlignment="1" applyProtection="1">
      <alignment horizontal="left"/>
    </xf>
    <xf numFmtId="0" fontId="12" fillId="0" borderId="0" xfId="0" applyFont="1" applyFill="1" applyAlignment="1">
      <alignment horizontal="left"/>
    </xf>
    <xf numFmtId="4" fontId="13" fillId="0" borderId="0" xfId="0" applyNumberFormat="1" applyFont="1" applyFill="1" applyAlignment="1">
      <alignment horizontal="center"/>
    </xf>
    <xf numFmtId="4" fontId="12" fillId="0" borderId="0" xfId="0" applyNumberFormat="1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0" fontId="11" fillId="0" borderId="0" xfId="1" applyFont="1" applyFill="1" applyAlignment="1" applyProtection="1"/>
    <xf numFmtId="4" fontId="15" fillId="0" borderId="0" xfId="0" applyNumberFormat="1" applyFon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2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0" fontId="12" fillId="0" borderId="0" xfId="1" applyFont="1" applyAlignment="1" applyProtection="1">
      <alignment horizontal="left"/>
    </xf>
    <xf numFmtId="0" fontId="17" fillId="0" borderId="0" xfId="0" applyFont="1" applyAlignment="1">
      <alignment horizontal="left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/>
    <xf numFmtId="4" fontId="19" fillId="2" borderId="0" xfId="0" applyNumberFormat="1" applyFont="1" applyFill="1" applyAlignment="1">
      <alignment horizontal="center"/>
    </xf>
    <xf numFmtId="4" fontId="19" fillId="0" borderId="0" xfId="0" applyNumberFormat="1" applyFont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E888-92D7-4CB5-AD86-2D75EBB0A6B6}">
  <dimension ref="A1:AE165"/>
  <sheetViews>
    <sheetView tabSelected="1" zoomScale="80" zoomScaleNormal="80" workbookViewId="0"/>
  </sheetViews>
  <sheetFormatPr defaultRowHeight="15" x14ac:dyDescent="0.25"/>
  <cols>
    <col min="1" max="1" width="3.42578125" customWidth="1"/>
    <col min="2" max="2" width="22.140625" customWidth="1"/>
    <col min="3" max="3" width="11.7109375" customWidth="1"/>
    <col min="4" max="4" width="15.7109375" customWidth="1"/>
    <col min="5" max="7" width="8.7109375" customWidth="1"/>
    <col min="8" max="28" width="9.28515625" bestFit="1" customWidth="1"/>
    <col min="29" max="29" width="10.140625" bestFit="1" customWidth="1"/>
  </cols>
  <sheetData>
    <row r="1" spans="1:28" s="2" customFormat="1" ht="21" x14ac:dyDescent="0.35">
      <c r="B1" s="2" t="s">
        <v>164</v>
      </c>
    </row>
    <row r="2" spans="1:28" s="5" customFormat="1" ht="15.75" x14ac:dyDescent="0.25">
      <c r="A2" s="4"/>
      <c r="D2" s="6" t="s">
        <v>0</v>
      </c>
      <c r="E2" s="6" t="s">
        <v>161</v>
      </c>
      <c r="F2" s="6" t="s">
        <v>162</v>
      </c>
      <c r="G2" s="6" t="s">
        <v>163</v>
      </c>
      <c r="H2" s="6" t="s">
        <v>165</v>
      </c>
      <c r="I2" s="6" t="s">
        <v>166</v>
      </c>
      <c r="J2" s="6" t="s">
        <v>167</v>
      </c>
      <c r="K2" s="6" t="s">
        <v>168</v>
      </c>
      <c r="L2" s="6" t="s">
        <v>169</v>
      </c>
      <c r="M2" s="6" t="s">
        <v>170</v>
      </c>
      <c r="N2" s="6" t="s">
        <v>171</v>
      </c>
      <c r="O2" s="6" t="s">
        <v>172</v>
      </c>
      <c r="P2" s="6" t="s">
        <v>173</v>
      </c>
      <c r="Q2" s="6" t="s">
        <v>174</v>
      </c>
      <c r="R2" s="6" t="s">
        <v>175</v>
      </c>
      <c r="S2" s="6" t="s">
        <v>176</v>
      </c>
      <c r="T2" s="6" t="s">
        <v>267</v>
      </c>
      <c r="U2" s="6" t="s">
        <v>268</v>
      </c>
      <c r="V2" s="6" t="s">
        <v>269</v>
      </c>
      <c r="W2" s="6" t="s">
        <v>270</v>
      </c>
      <c r="X2" s="6" t="s">
        <v>271</v>
      </c>
      <c r="Y2" s="6" t="s">
        <v>272</v>
      </c>
      <c r="Z2" s="6" t="s">
        <v>273</v>
      </c>
      <c r="AA2" s="6" t="s">
        <v>177</v>
      </c>
      <c r="AB2" s="6" t="s">
        <v>178</v>
      </c>
    </row>
    <row r="3" spans="1:28" x14ac:dyDescent="0.25">
      <c r="A3" s="1" t="s">
        <v>1</v>
      </c>
      <c r="B3" t="s">
        <v>100</v>
      </c>
      <c r="D3" s="3">
        <f>SUM(E3:Z3)</f>
        <v>4962.6000000000167</v>
      </c>
      <c r="E3" s="24">
        <v>138.79999999999927</v>
      </c>
      <c r="F3" s="24">
        <v>116.09999999999854</v>
      </c>
      <c r="G3" s="24">
        <v>136.00000000000182</v>
      </c>
      <c r="H3" s="7">
        <v>99.100000000000364</v>
      </c>
      <c r="I3" s="7">
        <v>97.5</v>
      </c>
      <c r="J3" s="12">
        <v>158.00000000000182</v>
      </c>
      <c r="K3" s="7">
        <v>180.30000000000109</v>
      </c>
      <c r="L3" s="9">
        <v>194.89999999999782</v>
      </c>
      <c r="M3" s="9">
        <v>198.60000000000036</v>
      </c>
      <c r="N3" s="7">
        <v>104.40000000000146</v>
      </c>
      <c r="O3" s="7">
        <v>108.80000000000109</v>
      </c>
      <c r="P3" s="7">
        <v>135.20000000000255</v>
      </c>
      <c r="Q3" s="7">
        <v>88.499999999998181</v>
      </c>
      <c r="R3" s="12">
        <v>140.50000000000364</v>
      </c>
      <c r="S3" s="7">
        <v>99.100000000000364</v>
      </c>
      <c r="T3" s="7">
        <v>72.700000000000728</v>
      </c>
      <c r="U3" s="9">
        <v>162</v>
      </c>
      <c r="V3" s="8">
        <v>175.60000000000218</v>
      </c>
      <c r="W3" s="7">
        <v>104.60000000000218</v>
      </c>
      <c r="X3" s="7">
        <v>167.19999999999891</v>
      </c>
      <c r="Y3" s="7">
        <v>29.80000000000291</v>
      </c>
      <c r="Z3" s="11">
        <v>2254.9000000000015</v>
      </c>
      <c r="AA3" s="26" t="s">
        <v>179</v>
      </c>
      <c r="AB3" s="26" t="s">
        <v>180</v>
      </c>
    </row>
    <row r="4" spans="1:28" x14ac:dyDescent="0.25">
      <c r="A4" s="1" t="s">
        <v>3</v>
      </c>
      <c r="B4" t="s">
        <v>22</v>
      </c>
      <c r="D4" s="3">
        <f>SUM(E4:Z4)</f>
        <v>4841.3999999999651</v>
      </c>
      <c r="E4" s="24">
        <v>157.19999999999891</v>
      </c>
      <c r="F4" s="24">
        <v>153.79999999999927</v>
      </c>
      <c r="G4" s="24">
        <v>150.50000000000182</v>
      </c>
      <c r="H4" s="7">
        <v>122.49999999999818</v>
      </c>
      <c r="I4" s="7">
        <v>113.69999999999891</v>
      </c>
      <c r="J4" s="7">
        <v>123.29999999999927</v>
      </c>
      <c r="K4" s="7">
        <v>150.39999999999964</v>
      </c>
      <c r="L4" s="7">
        <v>140.69999999999891</v>
      </c>
      <c r="M4" s="8">
        <v>169.85000000000218</v>
      </c>
      <c r="N4" s="7">
        <v>93.249999999996362</v>
      </c>
      <c r="O4" s="7">
        <v>101.69999999999709</v>
      </c>
      <c r="P4" s="9">
        <v>153.19999999999709</v>
      </c>
      <c r="Q4" s="7">
        <v>114.70000000000073</v>
      </c>
      <c r="R4" s="7">
        <v>139.39999999999782</v>
      </c>
      <c r="S4" s="7">
        <v>147.49999999999636</v>
      </c>
      <c r="T4" s="7">
        <v>70.999999999996362</v>
      </c>
      <c r="U4" s="7">
        <v>145.29999999999563</v>
      </c>
      <c r="V4" s="7">
        <v>169.84999999999854</v>
      </c>
      <c r="W4" s="7">
        <v>118.19999999999709</v>
      </c>
      <c r="X4" s="7">
        <v>156.5</v>
      </c>
      <c r="Y4" s="7">
        <v>50.200000000000728</v>
      </c>
      <c r="Z4" s="8">
        <v>2098.6499999999942</v>
      </c>
      <c r="AA4" s="26" t="s">
        <v>181</v>
      </c>
      <c r="AB4" s="26" t="s">
        <v>182</v>
      </c>
    </row>
    <row r="5" spans="1:28" x14ac:dyDescent="0.25">
      <c r="A5" s="1" t="s">
        <v>5</v>
      </c>
      <c r="B5" t="s">
        <v>66</v>
      </c>
      <c r="D5" s="3">
        <f>SUM(E5:Z5)</f>
        <v>4798.4000000000378</v>
      </c>
      <c r="E5" s="24">
        <v>150.49999999999818</v>
      </c>
      <c r="F5" s="24">
        <v>149.89999999999964</v>
      </c>
      <c r="G5" s="24">
        <v>121.5</v>
      </c>
      <c r="H5" s="7">
        <v>117.10000000000036</v>
      </c>
      <c r="I5" s="7">
        <v>83.900000000001455</v>
      </c>
      <c r="J5" s="7">
        <v>128.39999999999964</v>
      </c>
      <c r="K5" s="7">
        <v>166.89999999999964</v>
      </c>
      <c r="L5" s="7">
        <v>144.80000000000109</v>
      </c>
      <c r="M5" s="7">
        <v>169.34999999999854</v>
      </c>
      <c r="N5" s="7">
        <v>95.450000000000728</v>
      </c>
      <c r="O5" s="7">
        <v>108</v>
      </c>
      <c r="P5" s="12">
        <v>152.20000000000073</v>
      </c>
      <c r="Q5" s="7">
        <v>121.30000000000291</v>
      </c>
      <c r="R5" s="8">
        <v>139.80000000000291</v>
      </c>
      <c r="S5" s="7">
        <v>139.90000000000509</v>
      </c>
      <c r="T5" s="7">
        <v>73</v>
      </c>
      <c r="U5" s="7">
        <v>147.60000000000218</v>
      </c>
      <c r="V5" s="7">
        <v>171.35000000000946</v>
      </c>
      <c r="W5" s="7">
        <v>111.90000000000509</v>
      </c>
      <c r="X5" s="7">
        <v>165.5</v>
      </c>
      <c r="Y5" s="7">
        <v>29.000000000007276</v>
      </c>
      <c r="Z5" s="34">
        <v>2111.0500000000029</v>
      </c>
      <c r="AA5" s="26" t="s">
        <v>183</v>
      </c>
      <c r="AB5" s="26" t="s">
        <v>184</v>
      </c>
    </row>
    <row r="6" spans="1:28" x14ac:dyDescent="0.25">
      <c r="A6" s="1" t="s">
        <v>7</v>
      </c>
      <c r="B6" t="s">
        <v>4</v>
      </c>
      <c r="D6" s="3">
        <f>SUM(E6:Z6)</f>
        <v>4750.8999999999651</v>
      </c>
      <c r="E6" s="8">
        <v>186.5</v>
      </c>
      <c r="F6" s="24">
        <v>152.04999999999927</v>
      </c>
      <c r="G6" s="9">
        <v>195.14999999999782</v>
      </c>
      <c r="H6" s="7">
        <v>129.60000000000036</v>
      </c>
      <c r="I6" s="7">
        <v>100.20000000000073</v>
      </c>
      <c r="J6" s="10">
        <v>134.49999999999818</v>
      </c>
      <c r="K6" s="11">
        <v>192.29999999999745</v>
      </c>
      <c r="L6" s="10">
        <v>146.79999999999382</v>
      </c>
      <c r="M6" s="10">
        <v>131.09999999999673</v>
      </c>
      <c r="N6" s="10">
        <v>84.199999999998909</v>
      </c>
      <c r="O6" s="10">
        <v>125.69999999999709</v>
      </c>
      <c r="P6" s="10">
        <v>143.49999999999818</v>
      </c>
      <c r="Q6" s="10">
        <v>92.799999999999272</v>
      </c>
      <c r="R6" s="10">
        <v>110.09999999999854</v>
      </c>
      <c r="S6" s="10">
        <v>141.19999999999891</v>
      </c>
      <c r="T6" s="10">
        <v>69.499999999998181</v>
      </c>
      <c r="U6" s="33">
        <v>161.69999999999891</v>
      </c>
      <c r="V6" s="11">
        <v>183.899999999996</v>
      </c>
      <c r="W6" s="10">
        <v>135.39999999999964</v>
      </c>
      <c r="X6" s="11">
        <v>181.60000000000036</v>
      </c>
      <c r="Y6" s="11">
        <v>90.75</v>
      </c>
      <c r="Z6" s="7">
        <v>1862.3499999999967</v>
      </c>
      <c r="AA6" s="26" t="s">
        <v>185</v>
      </c>
      <c r="AB6" s="26" t="s">
        <v>186</v>
      </c>
    </row>
    <row r="7" spans="1:28" x14ac:dyDescent="0.25">
      <c r="A7" s="1" t="s">
        <v>9</v>
      </c>
      <c r="B7" t="s">
        <v>70</v>
      </c>
      <c r="D7" s="3">
        <f>SUM(E7:Z7)</f>
        <v>4700.1999999999807</v>
      </c>
      <c r="E7" s="24">
        <v>130.39999999999782</v>
      </c>
      <c r="F7" s="24">
        <v>135.69999999999709</v>
      </c>
      <c r="G7" s="24">
        <v>153.29999999999745</v>
      </c>
      <c r="H7" s="7">
        <v>111.89999999999782</v>
      </c>
      <c r="I7" s="8">
        <v>126</v>
      </c>
      <c r="J7" s="7">
        <v>141.89999999999964</v>
      </c>
      <c r="K7" s="7">
        <v>162.29999999999745</v>
      </c>
      <c r="L7" s="7">
        <v>153.49999999999818</v>
      </c>
      <c r="M7" s="7">
        <v>114.59999999999854</v>
      </c>
      <c r="N7" s="7">
        <v>106.79999999999927</v>
      </c>
      <c r="O7" s="7">
        <v>124.09999999999854</v>
      </c>
      <c r="P7" s="7">
        <v>150.79999999999745</v>
      </c>
      <c r="Q7" s="7">
        <v>91.100000000000364</v>
      </c>
      <c r="R7" s="7">
        <v>96.400000000001455</v>
      </c>
      <c r="S7" s="7">
        <v>129.00000000000182</v>
      </c>
      <c r="T7" s="9">
        <v>96.800000000001091</v>
      </c>
      <c r="U7" s="7">
        <v>143.70000000000073</v>
      </c>
      <c r="V7" s="7">
        <v>163.60000000000036</v>
      </c>
      <c r="W7" s="7">
        <v>126.79999999999927</v>
      </c>
      <c r="X7" s="8">
        <v>177.09999999999854</v>
      </c>
      <c r="Y7" s="7">
        <v>54</v>
      </c>
      <c r="Z7" s="7">
        <v>2010.3999999999978</v>
      </c>
      <c r="AA7" s="26" t="s">
        <v>187</v>
      </c>
      <c r="AB7" s="26" t="s">
        <v>188</v>
      </c>
    </row>
    <row r="8" spans="1:28" x14ac:dyDescent="0.25">
      <c r="A8" s="1" t="s">
        <v>11</v>
      </c>
      <c r="B8" t="s">
        <v>48</v>
      </c>
      <c r="D8" s="3">
        <f>SUM(E8:Z8)</f>
        <v>4629.5999999999967</v>
      </c>
      <c r="E8" s="24">
        <v>123.90000000000327</v>
      </c>
      <c r="F8" s="24">
        <v>152.70000000000255</v>
      </c>
      <c r="G8" s="24">
        <v>163.70000000000437</v>
      </c>
      <c r="H8" s="7">
        <v>121.20000000000255</v>
      </c>
      <c r="I8" s="7">
        <v>89.100000000004002</v>
      </c>
      <c r="J8" s="7">
        <v>135.30000000000473</v>
      </c>
      <c r="K8" s="7">
        <v>162.90000000000146</v>
      </c>
      <c r="L8" s="7">
        <v>138.40000000000146</v>
      </c>
      <c r="M8" s="7">
        <v>167.34999999999854</v>
      </c>
      <c r="N8" s="7">
        <v>105.34999999999854</v>
      </c>
      <c r="O8" s="7">
        <v>97.299999999999272</v>
      </c>
      <c r="P8" s="7">
        <v>124.09999999999854</v>
      </c>
      <c r="Q8" s="7">
        <v>117.59999999999854</v>
      </c>
      <c r="R8" s="7">
        <v>109.70000000000073</v>
      </c>
      <c r="S8" s="7">
        <v>143.19999999999709</v>
      </c>
      <c r="T8" s="7">
        <v>80.69999999999709</v>
      </c>
      <c r="U8" s="7">
        <v>133.39999999999782</v>
      </c>
      <c r="V8" s="7">
        <v>166.54999999999563</v>
      </c>
      <c r="W8" s="7">
        <v>118.29999999999927</v>
      </c>
      <c r="X8" s="7">
        <v>144.10000000000218</v>
      </c>
      <c r="Y8" s="7">
        <v>54.999999999996362</v>
      </c>
      <c r="Z8" s="7">
        <v>1979.7499999999927</v>
      </c>
      <c r="AA8" s="26" t="s">
        <v>189</v>
      </c>
      <c r="AB8" s="26" t="s">
        <v>190</v>
      </c>
    </row>
    <row r="9" spans="1:28" x14ac:dyDescent="0.25">
      <c r="A9" s="1" t="s">
        <v>13</v>
      </c>
      <c r="B9" t="s">
        <v>98</v>
      </c>
      <c r="D9" s="3">
        <f>SUM(E9:Z9)</f>
        <v>4624.7999999999683</v>
      </c>
      <c r="E9" s="24">
        <v>126.80000000000291</v>
      </c>
      <c r="F9" s="24">
        <v>123.60000000000036</v>
      </c>
      <c r="G9" s="24">
        <v>141.69999999999891</v>
      </c>
      <c r="H9" s="7">
        <v>118.29999999999745</v>
      </c>
      <c r="I9" s="7">
        <v>95.199999999998909</v>
      </c>
      <c r="J9" s="9">
        <v>161.79999999999563</v>
      </c>
      <c r="K9" s="7">
        <v>186.399999999996</v>
      </c>
      <c r="L9" s="7">
        <v>157.79999999999563</v>
      </c>
      <c r="M9" s="7">
        <v>129.59999999999673</v>
      </c>
      <c r="N9" s="12">
        <v>117.39999999999964</v>
      </c>
      <c r="O9" s="7">
        <v>113.49999999999272</v>
      </c>
      <c r="P9" s="7">
        <v>133.19999999999709</v>
      </c>
      <c r="Q9" s="7">
        <v>117.89999999999782</v>
      </c>
      <c r="R9" s="7">
        <v>91.599999999998545</v>
      </c>
      <c r="S9" s="7">
        <v>148.79999999999927</v>
      </c>
      <c r="T9" s="8">
        <v>92.299999999999272</v>
      </c>
      <c r="U9" s="7">
        <v>151.59999999999854</v>
      </c>
      <c r="V9" s="7">
        <v>172.39999999999782</v>
      </c>
      <c r="W9" s="7">
        <v>137.05000000000291</v>
      </c>
      <c r="X9" s="7">
        <v>154.40000000000146</v>
      </c>
      <c r="Y9" s="7">
        <v>61.650000000001455</v>
      </c>
      <c r="Z9" s="7">
        <v>1891.7999999999993</v>
      </c>
      <c r="AA9" s="26" t="s">
        <v>191</v>
      </c>
      <c r="AB9" s="26" t="s">
        <v>192</v>
      </c>
    </row>
    <row r="10" spans="1:28" x14ac:dyDescent="0.25">
      <c r="A10" s="1" t="s">
        <v>15</v>
      </c>
      <c r="B10" t="s">
        <v>18</v>
      </c>
      <c r="D10" s="3">
        <f>SUM(E10:Z10)</f>
        <v>4603.8499999999767</v>
      </c>
      <c r="E10" s="24">
        <v>125.59999999999673</v>
      </c>
      <c r="F10" s="24">
        <v>161.149999999996</v>
      </c>
      <c r="G10" s="24">
        <v>180.54999999999745</v>
      </c>
      <c r="H10" s="7">
        <v>137.44999999999527</v>
      </c>
      <c r="I10" s="7">
        <v>109.5</v>
      </c>
      <c r="J10" s="7">
        <v>142.54999999999745</v>
      </c>
      <c r="K10" s="7">
        <v>175.99999999999636</v>
      </c>
      <c r="L10" s="7">
        <v>149.399999999996</v>
      </c>
      <c r="M10" s="7">
        <v>152.24999999999636</v>
      </c>
      <c r="N10" s="8">
        <v>114.34999999999673</v>
      </c>
      <c r="O10" s="7">
        <v>104.44999999999709</v>
      </c>
      <c r="P10" s="7">
        <v>130.04999999999745</v>
      </c>
      <c r="Q10" s="7">
        <v>102.59999999999491</v>
      </c>
      <c r="R10" s="7">
        <v>101.25</v>
      </c>
      <c r="S10" s="8">
        <v>152.30000000000109</v>
      </c>
      <c r="T10" s="7">
        <v>81.350000000000364</v>
      </c>
      <c r="U10" s="7">
        <v>142.59999999999854</v>
      </c>
      <c r="V10" s="7">
        <v>163.80000000000291</v>
      </c>
      <c r="W10" s="7">
        <v>121.20000000000437</v>
      </c>
      <c r="X10" s="7">
        <v>149.35000000000218</v>
      </c>
      <c r="Y10" s="7">
        <v>65.500000000003638</v>
      </c>
      <c r="Z10" s="7">
        <v>1840.6000000000058</v>
      </c>
      <c r="AA10" s="26" t="s">
        <v>189</v>
      </c>
      <c r="AB10" s="26" t="s">
        <v>193</v>
      </c>
    </row>
    <row r="11" spans="1:28" x14ac:dyDescent="0.25">
      <c r="A11" s="1" t="s">
        <v>17</v>
      </c>
      <c r="B11" t="s">
        <v>56</v>
      </c>
      <c r="D11" s="3">
        <f>SUM(E11:Z11)</f>
        <v>4598.7000000000335</v>
      </c>
      <c r="E11" s="24">
        <v>120.59999999999854</v>
      </c>
      <c r="F11" s="24">
        <v>149.40000000000146</v>
      </c>
      <c r="G11" s="24">
        <v>158.39999999999782</v>
      </c>
      <c r="H11" s="7">
        <v>111.49999999999636</v>
      </c>
      <c r="I11" s="7">
        <v>78.299999999999272</v>
      </c>
      <c r="J11" s="7">
        <v>130.90000000000146</v>
      </c>
      <c r="K11" s="8">
        <v>188.80000000000291</v>
      </c>
      <c r="L11" s="7">
        <v>154.29999999999927</v>
      </c>
      <c r="M11" s="7">
        <v>163.40000000000146</v>
      </c>
      <c r="N11" s="7">
        <v>90.900000000005093</v>
      </c>
      <c r="O11" s="7">
        <v>119.10000000000218</v>
      </c>
      <c r="P11" s="7">
        <v>143.00000000000364</v>
      </c>
      <c r="Q11" s="7">
        <v>109.80000000000291</v>
      </c>
      <c r="R11" s="7">
        <v>105.20000000000437</v>
      </c>
      <c r="S11" s="7">
        <v>134.10000000000582</v>
      </c>
      <c r="T11" s="7">
        <v>75.600000000002183</v>
      </c>
      <c r="U11" s="7">
        <v>147.90000000000509</v>
      </c>
      <c r="V11" s="7">
        <v>170.29999999999927</v>
      </c>
      <c r="W11" s="7">
        <v>103.09999999999854</v>
      </c>
      <c r="X11" s="7">
        <v>165.60000000000218</v>
      </c>
      <c r="Y11" s="7">
        <v>43</v>
      </c>
      <c r="Z11" s="7">
        <v>1935.5000000000036</v>
      </c>
      <c r="AA11" s="26" t="s">
        <v>194</v>
      </c>
      <c r="AB11" s="26" t="s">
        <v>195</v>
      </c>
    </row>
    <row r="12" spans="1:28" x14ac:dyDescent="0.25">
      <c r="A12" s="1" t="s">
        <v>19</v>
      </c>
      <c r="B12" t="s">
        <v>26</v>
      </c>
      <c r="D12" s="3">
        <f>SUM(E12:Z12)</f>
        <v>4574.4999999999527</v>
      </c>
      <c r="E12" s="24">
        <v>147.69999999999709</v>
      </c>
      <c r="F12" s="24">
        <v>152.59999999999491</v>
      </c>
      <c r="G12" s="24">
        <v>158.29999999999563</v>
      </c>
      <c r="H12" s="7">
        <v>139.49999999999272</v>
      </c>
      <c r="I12" s="7">
        <v>84.199999999993452</v>
      </c>
      <c r="J12" s="7">
        <v>147.19999999999709</v>
      </c>
      <c r="K12" s="7">
        <v>165.09999999999491</v>
      </c>
      <c r="L12" s="12">
        <v>175.29999999999563</v>
      </c>
      <c r="M12" s="7">
        <v>148.79999999999563</v>
      </c>
      <c r="N12" s="7">
        <v>90.499999999992724</v>
      </c>
      <c r="O12" s="7">
        <v>103.69999999999345</v>
      </c>
      <c r="P12" s="7">
        <v>120.69999999999709</v>
      </c>
      <c r="Q12" s="7">
        <v>110.79999999999927</v>
      </c>
      <c r="R12" s="9">
        <v>145.70000000000437</v>
      </c>
      <c r="S12" s="7">
        <v>139.5</v>
      </c>
      <c r="T12" s="7">
        <v>63.80000000000291</v>
      </c>
      <c r="U12" s="7">
        <v>135.90000000000146</v>
      </c>
      <c r="V12" s="7">
        <v>158.5</v>
      </c>
      <c r="W12" s="34">
        <v>143.10000000000218</v>
      </c>
      <c r="X12" s="7">
        <v>164.80000000000291</v>
      </c>
      <c r="Y12" s="7">
        <v>51.899999999997817</v>
      </c>
      <c r="Z12" s="7">
        <v>1826.9000000000015</v>
      </c>
      <c r="AA12" s="26" t="s">
        <v>196</v>
      </c>
      <c r="AB12" s="26" t="s">
        <v>197</v>
      </c>
    </row>
    <row r="13" spans="1:28" x14ac:dyDescent="0.25">
      <c r="A13" s="1" t="s">
        <v>21</v>
      </c>
      <c r="B13" t="s">
        <v>12</v>
      </c>
      <c r="D13" s="3">
        <f>SUM(E13:Z13)</f>
        <v>4559.7000000001171</v>
      </c>
      <c r="E13" s="24">
        <v>151.70000000000437</v>
      </c>
      <c r="F13" s="24">
        <v>164.80000000000291</v>
      </c>
      <c r="G13" s="24">
        <v>170.60000000000582</v>
      </c>
      <c r="H13" s="7">
        <v>129.30000000000655</v>
      </c>
      <c r="I13" s="7">
        <v>94.400000000005093</v>
      </c>
      <c r="J13" s="7">
        <v>143.10000000000582</v>
      </c>
      <c r="K13" s="7">
        <v>170.00000000001091</v>
      </c>
      <c r="L13" s="7">
        <v>145.70000000000437</v>
      </c>
      <c r="M13" s="7">
        <v>150.30000000000655</v>
      </c>
      <c r="N13" s="7">
        <v>105.30000000001019</v>
      </c>
      <c r="O13" s="7">
        <v>97.300000000010186</v>
      </c>
      <c r="P13" s="7">
        <v>141.30000000000655</v>
      </c>
      <c r="Q13" s="9">
        <v>131.10000000000218</v>
      </c>
      <c r="R13" s="7">
        <v>95.200000000004366</v>
      </c>
      <c r="S13" s="12">
        <v>153.50000000000364</v>
      </c>
      <c r="T13" s="7">
        <v>86.100000000002183</v>
      </c>
      <c r="U13" s="7">
        <v>128.60000000000582</v>
      </c>
      <c r="V13" s="7">
        <v>153.10000000000218</v>
      </c>
      <c r="W13" s="7">
        <v>128.30000000000291</v>
      </c>
      <c r="X13" s="7">
        <v>163.79999999999927</v>
      </c>
      <c r="Y13" s="7">
        <v>61.000000000003638</v>
      </c>
      <c r="Z13" s="7">
        <v>1795.2000000000116</v>
      </c>
      <c r="AA13" s="26" t="s">
        <v>189</v>
      </c>
      <c r="AB13" s="26" t="s">
        <v>198</v>
      </c>
    </row>
    <row r="14" spans="1:28" x14ac:dyDescent="0.25">
      <c r="A14" s="1" t="s">
        <v>23</v>
      </c>
      <c r="B14" t="s">
        <v>8</v>
      </c>
      <c r="D14" s="3">
        <f>SUM(E14:Z14)</f>
        <v>4478.3000000000975</v>
      </c>
      <c r="E14" s="24">
        <v>144.59999999999673</v>
      </c>
      <c r="F14" s="8">
        <v>167.79999999999927</v>
      </c>
      <c r="G14" s="24">
        <v>178.80000000000109</v>
      </c>
      <c r="H14" s="7">
        <v>144</v>
      </c>
      <c r="I14" s="7">
        <v>84.300000000001091</v>
      </c>
      <c r="J14" s="7">
        <v>129</v>
      </c>
      <c r="K14" s="7">
        <v>169.80000000000109</v>
      </c>
      <c r="L14" s="7">
        <v>149.09999999999854</v>
      </c>
      <c r="M14" s="7">
        <v>151.50000000000364</v>
      </c>
      <c r="N14" s="7">
        <v>104.10000000000582</v>
      </c>
      <c r="O14" s="7">
        <v>103.00000000000728</v>
      </c>
      <c r="P14" s="7">
        <v>125.10000000000946</v>
      </c>
      <c r="Q14" s="7">
        <v>119.60000000000582</v>
      </c>
      <c r="R14" s="7">
        <v>91.000000000007276</v>
      </c>
      <c r="S14" s="7">
        <v>139.60000000000946</v>
      </c>
      <c r="T14" s="7">
        <v>87.900000000008731</v>
      </c>
      <c r="U14" s="7">
        <v>128.10000000000946</v>
      </c>
      <c r="V14" s="7">
        <v>151.30000000000655</v>
      </c>
      <c r="W14" s="7">
        <v>96.200000000008004</v>
      </c>
      <c r="X14" s="7">
        <v>142</v>
      </c>
      <c r="Y14" s="7">
        <v>63.800000000010186</v>
      </c>
      <c r="Z14" s="7">
        <v>1807.700000000008</v>
      </c>
      <c r="AA14" s="26" t="s">
        <v>199</v>
      </c>
      <c r="AB14" s="26" t="s">
        <v>195</v>
      </c>
    </row>
    <row r="15" spans="1:28" x14ac:dyDescent="0.25">
      <c r="A15" s="1" t="s">
        <v>25</v>
      </c>
      <c r="B15" t="s">
        <v>32</v>
      </c>
      <c r="D15" s="3">
        <f>SUM(E15:Z15)</f>
        <v>4384.2499999999764</v>
      </c>
      <c r="E15" s="24">
        <v>182.09999999999673</v>
      </c>
      <c r="F15" s="24">
        <v>130.64999999999782</v>
      </c>
      <c r="G15" s="24">
        <v>140.85000000000036</v>
      </c>
      <c r="H15" s="7">
        <v>96.749999999998181</v>
      </c>
      <c r="I15" s="7">
        <v>85.699999999998909</v>
      </c>
      <c r="J15" s="7">
        <v>144.15000000000146</v>
      </c>
      <c r="K15" s="7">
        <v>181.89999999999782</v>
      </c>
      <c r="L15" s="7">
        <v>145.29999999999745</v>
      </c>
      <c r="M15" s="7">
        <v>111.84999999999854</v>
      </c>
      <c r="N15" s="7">
        <v>65.649999999997817</v>
      </c>
      <c r="O15" s="7">
        <v>129.74999999999818</v>
      </c>
      <c r="P15" s="7">
        <v>151.84999999999854</v>
      </c>
      <c r="Q15" s="7">
        <v>95.399999999999636</v>
      </c>
      <c r="R15" s="7">
        <v>83.149999999997817</v>
      </c>
      <c r="S15" s="7">
        <v>101.89999999999964</v>
      </c>
      <c r="T15" s="7">
        <v>73.549999999997453</v>
      </c>
      <c r="U15" s="7">
        <v>159.79999999999927</v>
      </c>
      <c r="V15" s="34">
        <v>182.39999999999964</v>
      </c>
      <c r="W15" s="7">
        <v>104.29999999999927</v>
      </c>
      <c r="X15" s="34">
        <v>179.54999999999927</v>
      </c>
      <c r="Y15" s="7">
        <v>45.700000000002547</v>
      </c>
      <c r="Z15" s="7">
        <v>1792</v>
      </c>
      <c r="AA15" s="26" t="s">
        <v>200</v>
      </c>
      <c r="AB15" s="26" t="s">
        <v>201</v>
      </c>
    </row>
    <row r="16" spans="1:28" x14ac:dyDescent="0.25">
      <c r="A16" s="1" t="s">
        <v>27</v>
      </c>
      <c r="B16" t="s">
        <v>112</v>
      </c>
      <c r="D16" s="3">
        <f>SUM(E16:Z16)</f>
        <v>4352.8999999999705</v>
      </c>
      <c r="E16" s="24">
        <v>106.29999999999927</v>
      </c>
      <c r="F16" s="24">
        <v>121.39999999999964</v>
      </c>
      <c r="G16" s="24">
        <v>147.19999999999709</v>
      </c>
      <c r="H16" s="7">
        <v>101.09999999999854</v>
      </c>
      <c r="I16" s="7">
        <v>69.700000000000728</v>
      </c>
      <c r="J16" s="7">
        <v>124.5</v>
      </c>
      <c r="K16" s="7">
        <v>177.89999999999782</v>
      </c>
      <c r="L16" s="7">
        <v>145.89999999999782</v>
      </c>
      <c r="M16" s="7">
        <v>124.29999999999745</v>
      </c>
      <c r="N16" s="7">
        <v>101.899999999996</v>
      </c>
      <c r="O16" s="7">
        <v>107.79999999999927</v>
      </c>
      <c r="P16" s="7">
        <v>133.19999999999709</v>
      </c>
      <c r="Q16" s="7">
        <v>82.699999999998909</v>
      </c>
      <c r="R16" s="7">
        <v>118.89999999999964</v>
      </c>
      <c r="S16" s="7">
        <v>115.59999999999491</v>
      </c>
      <c r="T16" s="7">
        <v>83.399999999997817</v>
      </c>
      <c r="U16" s="7">
        <v>153.49999999999454</v>
      </c>
      <c r="V16" s="7">
        <v>160.49999999999818</v>
      </c>
      <c r="W16" s="7">
        <v>105.69999999999891</v>
      </c>
      <c r="X16" s="7">
        <v>155.89999999999964</v>
      </c>
      <c r="Y16" s="7">
        <v>43.5</v>
      </c>
      <c r="Z16" s="7">
        <v>1872.0000000000073</v>
      </c>
      <c r="AA16" s="26" t="s">
        <v>202</v>
      </c>
      <c r="AB16" s="26" t="s">
        <v>190</v>
      </c>
    </row>
    <row r="17" spans="1:28" x14ac:dyDescent="0.25">
      <c r="A17" s="1" t="s">
        <v>29</v>
      </c>
      <c r="B17" t="s">
        <v>2</v>
      </c>
      <c r="D17" s="3">
        <f>SUM(E17:Z17)</f>
        <v>4346.9000000000542</v>
      </c>
      <c r="E17" s="11">
        <v>198.20000000000255</v>
      </c>
      <c r="F17" s="25">
        <v>167.20000000000437</v>
      </c>
      <c r="G17" s="25">
        <v>173.50000000000364</v>
      </c>
      <c r="H17" s="10">
        <v>136.40000000000327</v>
      </c>
      <c r="I17" s="7">
        <v>90.200000000004366</v>
      </c>
      <c r="J17" s="7">
        <v>123.00000000000182</v>
      </c>
      <c r="K17" s="7">
        <v>159.80000000000291</v>
      </c>
      <c r="L17" s="7">
        <v>148.30000000000109</v>
      </c>
      <c r="M17" s="7">
        <v>144.10000000000036</v>
      </c>
      <c r="N17" s="7">
        <v>81.000000000003638</v>
      </c>
      <c r="O17" s="7">
        <v>97.600000000004002</v>
      </c>
      <c r="P17" s="7">
        <v>123.10000000000218</v>
      </c>
      <c r="Q17" s="7">
        <v>104.30000000000473</v>
      </c>
      <c r="R17" s="7">
        <v>111.40000000000327</v>
      </c>
      <c r="S17" s="7">
        <v>135.5</v>
      </c>
      <c r="T17" s="7">
        <v>58.200000000000728</v>
      </c>
      <c r="U17" s="7">
        <v>125.10000000000036</v>
      </c>
      <c r="V17" s="7">
        <v>150.50000000000182</v>
      </c>
      <c r="W17" s="7">
        <v>113.90000000000327</v>
      </c>
      <c r="X17" s="7">
        <v>148.39999999999964</v>
      </c>
      <c r="Y17" s="7">
        <v>53.80000000000291</v>
      </c>
      <c r="Z17" s="7">
        <v>1703.4000000000033</v>
      </c>
      <c r="AA17" s="26" t="s">
        <v>203</v>
      </c>
      <c r="AB17" s="26" t="s">
        <v>204</v>
      </c>
    </row>
    <row r="18" spans="1:28" x14ac:dyDescent="0.25">
      <c r="A18" s="1" t="s">
        <v>31</v>
      </c>
      <c r="B18" t="s">
        <v>10</v>
      </c>
      <c r="D18" s="3">
        <f>SUM(E18:Z18)</f>
        <v>4338.2999999999192</v>
      </c>
      <c r="E18" s="24">
        <v>124.59999999999491</v>
      </c>
      <c r="F18" s="9">
        <v>180.09999999999673</v>
      </c>
      <c r="G18" s="24">
        <v>182.49999999999636</v>
      </c>
      <c r="H18" s="7">
        <v>143.19999999999709</v>
      </c>
      <c r="I18" s="7">
        <v>109.49999999999636</v>
      </c>
      <c r="J18" s="7">
        <v>134.79999999999563</v>
      </c>
      <c r="K18" s="7">
        <v>178.59999999999673</v>
      </c>
      <c r="L18" s="7">
        <v>149.399999999996</v>
      </c>
      <c r="M18" s="7">
        <v>95.599999999994907</v>
      </c>
      <c r="N18" s="7">
        <v>75.299999999995634</v>
      </c>
      <c r="O18" s="7">
        <v>111.19999999999527</v>
      </c>
      <c r="P18" s="7">
        <v>125.49999999999636</v>
      </c>
      <c r="Q18" s="7">
        <v>110.09999999999673</v>
      </c>
      <c r="R18" s="7">
        <v>87.999999999994543</v>
      </c>
      <c r="S18" s="9">
        <v>181.899999999996</v>
      </c>
      <c r="T18" s="7">
        <v>79.19999999999709</v>
      </c>
      <c r="U18" s="7">
        <v>141.99999999999636</v>
      </c>
      <c r="V18" s="7">
        <v>162.69999999999891</v>
      </c>
      <c r="W18" s="9">
        <v>153.99999999999636</v>
      </c>
      <c r="X18" s="7">
        <v>155.70000000000073</v>
      </c>
      <c r="Y18" s="7">
        <v>77.199999999995271</v>
      </c>
      <c r="Z18" s="7">
        <v>1577.1999999999953</v>
      </c>
      <c r="AA18" s="26" t="s">
        <v>205</v>
      </c>
      <c r="AB18" s="26" t="s">
        <v>206</v>
      </c>
    </row>
    <row r="19" spans="1:28" x14ac:dyDescent="0.25">
      <c r="A19" s="1" t="s">
        <v>33</v>
      </c>
      <c r="B19" t="s">
        <v>136</v>
      </c>
      <c r="D19" s="3">
        <f>SUM(E19:Z19)</f>
        <v>4293.0999999999985</v>
      </c>
      <c r="E19" s="24">
        <v>104.5</v>
      </c>
      <c r="F19" s="24">
        <v>101.69999999999891</v>
      </c>
      <c r="G19" s="24">
        <v>96</v>
      </c>
      <c r="H19" s="7">
        <v>85.499999999998181</v>
      </c>
      <c r="I19" s="7">
        <v>68.5</v>
      </c>
      <c r="J19" s="7">
        <v>137.79999999999927</v>
      </c>
      <c r="K19" s="7">
        <v>154.70000000000073</v>
      </c>
      <c r="L19" s="7">
        <v>144.60000000000036</v>
      </c>
      <c r="M19" s="7">
        <v>114.09999999999673</v>
      </c>
      <c r="N19" s="7">
        <v>68.800000000001091</v>
      </c>
      <c r="O19" s="9">
        <v>151.99999999999818</v>
      </c>
      <c r="P19" s="7">
        <v>136.29999999999927</v>
      </c>
      <c r="Q19" s="7">
        <v>83.30000000000291</v>
      </c>
      <c r="R19" s="7">
        <v>87.899999999999636</v>
      </c>
      <c r="S19" s="7">
        <v>90.5</v>
      </c>
      <c r="T19" s="7">
        <v>76.300000000001091</v>
      </c>
      <c r="U19" s="8">
        <v>160.49999999999636</v>
      </c>
      <c r="V19" s="7">
        <v>165.60000000000218</v>
      </c>
      <c r="W19" s="7">
        <v>94.299999999999272</v>
      </c>
      <c r="X19" s="7">
        <v>152.60000000000218</v>
      </c>
      <c r="Y19" s="7">
        <v>7.000000000003638</v>
      </c>
      <c r="Z19" s="7">
        <v>2010.5999999999985</v>
      </c>
      <c r="AA19" s="26" t="s">
        <v>207</v>
      </c>
      <c r="AB19" s="26" t="s">
        <v>208</v>
      </c>
    </row>
    <row r="20" spans="1:28" x14ac:dyDescent="0.25">
      <c r="A20" s="1" t="s">
        <v>35</v>
      </c>
      <c r="B20" t="s">
        <v>54</v>
      </c>
      <c r="D20" s="3">
        <f>SUM(E20:Z20)</f>
        <v>4291.6499999999342</v>
      </c>
      <c r="E20" s="24">
        <v>131.90000000000146</v>
      </c>
      <c r="F20" s="24">
        <v>150.25000000000182</v>
      </c>
      <c r="G20" s="24">
        <v>149.35000000000036</v>
      </c>
      <c r="H20" s="7">
        <v>118.54999999999745</v>
      </c>
      <c r="I20" s="7">
        <v>85.899999999999636</v>
      </c>
      <c r="J20" s="7">
        <v>142.75000000000182</v>
      </c>
      <c r="K20" s="7">
        <v>178.79999999999927</v>
      </c>
      <c r="L20" s="7">
        <v>146.90000000000146</v>
      </c>
      <c r="M20" s="12">
        <v>172.64999999999782</v>
      </c>
      <c r="N20" s="7">
        <v>85.049999999999272</v>
      </c>
      <c r="O20" s="7">
        <v>105.14999999999782</v>
      </c>
      <c r="P20" s="7">
        <v>126.94999999999709</v>
      </c>
      <c r="Q20" s="7">
        <v>104.99999999999272</v>
      </c>
      <c r="R20" s="7">
        <v>88.44999999999709</v>
      </c>
      <c r="S20" s="7">
        <v>141.49999999999636</v>
      </c>
      <c r="T20" s="7">
        <v>72.049999999991996</v>
      </c>
      <c r="U20" s="7">
        <v>130.59999999999127</v>
      </c>
      <c r="V20" s="7">
        <v>154.39999999999418</v>
      </c>
      <c r="W20" s="7">
        <v>116.19999999999709</v>
      </c>
      <c r="X20" s="7">
        <v>150.34999999999854</v>
      </c>
      <c r="Y20" s="7">
        <v>47.899999999994179</v>
      </c>
      <c r="Z20" s="7">
        <v>1690.9999999999854</v>
      </c>
      <c r="AA20" s="26" t="s">
        <v>209</v>
      </c>
      <c r="AB20" s="26" t="s">
        <v>210</v>
      </c>
    </row>
    <row r="21" spans="1:28" x14ac:dyDescent="0.25">
      <c r="A21" s="1" t="s">
        <v>37</v>
      </c>
      <c r="B21" t="s">
        <v>86</v>
      </c>
      <c r="D21" s="3">
        <f>SUM(E21:Z21)</f>
        <v>4218.3000000000593</v>
      </c>
      <c r="E21" s="24">
        <v>137.20000000000437</v>
      </c>
      <c r="F21" s="24">
        <v>138.70000000000437</v>
      </c>
      <c r="G21" s="24">
        <v>129.100000000004</v>
      </c>
      <c r="H21" s="7">
        <v>128.40000000000509</v>
      </c>
      <c r="I21" s="7">
        <v>88.400000000006912</v>
      </c>
      <c r="J21" s="7">
        <v>148.20000000000073</v>
      </c>
      <c r="K21" s="7">
        <v>151.70000000000255</v>
      </c>
      <c r="L21" s="8">
        <v>169.40000000000146</v>
      </c>
      <c r="M21" s="7">
        <v>129.70000000000073</v>
      </c>
      <c r="N21" s="7">
        <v>102.89999999999964</v>
      </c>
      <c r="O21" s="7">
        <v>102.19999999999891</v>
      </c>
      <c r="P21" s="7">
        <v>126.40000000000146</v>
      </c>
      <c r="Q21" s="7">
        <v>111.30000000000109</v>
      </c>
      <c r="R21" s="7">
        <v>92.600000000000364</v>
      </c>
      <c r="S21" s="7">
        <v>127.30000000000109</v>
      </c>
      <c r="T21" s="7">
        <v>63.200000000002547</v>
      </c>
      <c r="U21" s="7">
        <v>137.60000000000218</v>
      </c>
      <c r="V21" s="7">
        <v>154.50000000000728</v>
      </c>
      <c r="W21" s="7">
        <v>126.90000000000509</v>
      </c>
      <c r="X21" s="7">
        <v>154.30000000000291</v>
      </c>
      <c r="Y21" s="7">
        <v>30.900000000001455</v>
      </c>
      <c r="Z21" s="7">
        <v>1667.4000000000051</v>
      </c>
      <c r="AA21" s="26" t="s">
        <v>211</v>
      </c>
      <c r="AB21" s="26" t="s">
        <v>195</v>
      </c>
    </row>
    <row r="22" spans="1:28" x14ac:dyDescent="0.25">
      <c r="A22" s="1" t="s">
        <v>39</v>
      </c>
      <c r="B22" t="s">
        <v>108</v>
      </c>
      <c r="D22" s="3">
        <f>SUM(E22:Z22)</f>
        <v>4194.4000000001415</v>
      </c>
      <c r="E22" s="24">
        <v>104.40000000000509</v>
      </c>
      <c r="F22" s="24">
        <v>121.80000000000473</v>
      </c>
      <c r="G22" s="24">
        <v>153.70000000000618</v>
      </c>
      <c r="H22" s="7">
        <v>112.50000000000364</v>
      </c>
      <c r="I22" s="7">
        <v>84.000000000007276</v>
      </c>
      <c r="J22" s="7">
        <v>134.80000000000655</v>
      </c>
      <c r="K22" s="7">
        <v>178.60000000000582</v>
      </c>
      <c r="L22" s="7">
        <v>154.600000000004</v>
      </c>
      <c r="M22" s="7">
        <v>150.80000000000655</v>
      </c>
      <c r="N22" s="7">
        <v>86.600000000005821</v>
      </c>
      <c r="O22" s="7">
        <v>125.90000000000509</v>
      </c>
      <c r="P22" s="7">
        <v>135.60000000000582</v>
      </c>
      <c r="Q22" s="7">
        <v>77.200000000004366</v>
      </c>
      <c r="R22" s="7">
        <v>112.200000000008</v>
      </c>
      <c r="S22" s="7">
        <v>126.80000000000655</v>
      </c>
      <c r="T22" s="7">
        <v>57.700000000004366</v>
      </c>
      <c r="U22" s="7">
        <v>132.00000000001091</v>
      </c>
      <c r="V22" s="7">
        <v>138.50000000001091</v>
      </c>
      <c r="W22" s="7">
        <v>120.700000000008</v>
      </c>
      <c r="X22" s="7">
        <v>139.79999999999927</v>
      </c>
      <c r="Y22" s="7">
        <v>58.500000000010914</v>
      </c>
      <c r="Z22" s="7">
        <v>1687.7000000000116</v>
      </c>
      <c r="AA22" s="26" t="s">
        <v>212</v>
      </c>
      <c r="AB22" s="26" t="s">
        <v>190</v>
      </c>
    </row>
    <row r="23" spans="1:28" x14ac:dyDescent="0.25">
      <c r="A23" s="1" t="s">
        <v>41</v>
      </c>
      <c r="B23" t="s">
        <v>64</v>
      </c>
      <c r="D23" s="3">
        <f>SUM(E23:Z23)</f>
        <v>4175.0999999999585</v>
      </c>
      <c r="E23" s="24">
        <v>139.20000000000255</v>
      </c>
      <c r="F23" s="24">
        <v>131.80000000000291</v>
      </c>
      <c r="G23" s="24">
        <v>151.80000000000109</v>
      </c>
      <c r="H23" s="7">
        <v>118.29999999999927</v>
      </c>
      <c r="I23" s="7">
        <v>86.900000000001455</v>
      </c>
      <c r="J23" s="7">
        <v>132.29999999999927</v>
      </c>
      <c r="K23" s="7">
        <v>170.39999999999782</v>
      </c>
      <c r="L23" s="7">
        <v>160.59999999999491</v>
      </c>
      <c r="M23" s="7">
        <v>123.5</v>
      </c>
      <c r="N23" s="7">
        <v>88.299999999995634</v>
      </c>
      <c r="O23" s="7">
        <v>94.19999999999709</v>
      </c>
      <c r="P23" s="7">
        <v>130.29999999999563</v>
      </c>
      <c r="Q23" s="7">
        <v>85.799999999999272</v>
      </c>
      <c r="R23" s="7">
        <v>68.19999999999709</v>
      </c>
      <c r="S23" s="7">
        <v>124.99999999999636</v>
      </c>
      <c r="T23" s="7">
        <v>76.099999999998545</v>
      </c>
      <c r="U23" s="7">
        <v>122.49999999999636</v>
      </c>
      <c r="V23" s="7">
        <v>150.39999999999418</v>
      </c>
      <c r="W23" s="7">
        <v>121.79999999999927</v>
      </c>
      <c r="X23" s="7">
        <v>171.90000000000146</v>
      </c>
      <c r="Y23" s="7">
        <v>55.899999999994179</v>
      </c>
      <c r="Z23" s="7">
        <v>1669.8999999999942</v>
      </c>
      <c r="AA23" s="26" t="s">
        <v>213</v>
      </c>
      <c r="AB23" s="26" t="s">
        <v>190</v>
      </c>
    </row>
    <row r="24" spans="1:28" x14ac:dyDescent="0.25">
      <c r="A24" s="1" t="s">
        <v>43</v>
      </c>
      <c r="B24" t="s">
        <v>52</v>
      </c>
      <c r="D24" s="3">
        <f>SUM(E24:Z24)</f>
        <v>4163.3500000000131</v>
      </c>
      <c r="E24" s="24">
        <v>115.29999999999927</v>
      </c>
      <c r="F24" s="24">
        <v>151.55000000000109</v>
      </c>
      <c r="G24" s="24">
        <v>164.65000000000509</v>
      </c>
      <c r="H24" s="7">
        <v>117.84999999999854</v>
      </c>
      <c r="I24" s="7">
        <v>89.80000000000291</v>
      </c>
      <c r="J24" s="7">
        <v>137.45000000000255</v>
      </c>
      <c r="K24" s="7">
        <v>160.80000000000109</v>
      </c>
      <c r="L24" s="7">
        <v>134.80000000000109</v>
      </c>
      <c r="M24" s="7">
        <v>154.34999999999491</v>
      </c>
      <c r="N24" s="7">
        <v>88.249999999996362</v>
      </c>
      <c r="O24" s="7">
        <v>102.25</v>
      </c>
      <c r="P24" s="7">
        <v>125.14999999999782</v>
      </c>
      <c r="Q24" s="7">
        <v>97.399999999997817</v>
      </c>
      <c r="R24" s="7">
        <v>101.25</v>
      </c>
      <c r="S24" s="7">
        <v>130.19999999999709</v>
      </c>
      <c r="T24" s="7">
        <v>60.349999999994907</v>
      </c>
      <c r="U24" s="7">
        <v>121.00000000000364</v>
      </c>
      <c r="V24" s="7">
        <v>135.00000000000364</v>
      </c>
      <c r="W24" s="7">
        <v>91.200000000004366</v>
      </c>
      <c r="X24" s="7">
        <v>135.35000000000218</v>
      </c>
      <c r="Y24" s="7">
        <v>60.200000000004366</v>
      </c>
      <c r="Z24" s="7">
        <v>1689.2000000000044</v>
      </c>
      <c r="AA24" s="26" t="s">
        <v>214</v>
      </c>
      <c r="AB24" s="26" t="s">
        <v>190</v>
      </c>
    </row>
    <row r="25" spans="1:28" x14ac:dyDescent="0.25">
      <c r="A25" s="1" t="s">
        <v>45</v>
      </c>
      <c r="B25" t="s">
        <v>124</v>
      </c>
      <c r="D25" s="3">
        <f>SUM(E25:Z25)</f>
        <v>4141.9499999999716</v>
      </c>
      <c r="E25" s="24">
        <v>116.80000000000109</v>
      </c>
      <c r="F25" s="24">
        <v>96.949999999998909</v>
      </c>
      <c r="G25" s="24">
        <v>135.94999999999891</v>
      </c>
      <c r="H25" s="7">
        <v>111.64999999999782</v>
      </c>
      <c r="I25" s="7">
        <v>97.599999999998545</v>
      </c>
      <c r="J25" s="7">
        <v>144.649999999996</v>
      </c>
      <c r="K25" s="12">
        <v>189.29999999999745</v>
      </c>
      <c r="L25" s="7">
        <v>143.39999999999964</v>
      </c>
      <c r="M25" s="7">
        <v>101.94999999999891</v>
      </c>
      <c r="N25" s="7">
        <v>73.949999999998909</v>
      </c>
      <c r="O25" s="12">
        <v>134.14999999999782</v>
      </c>
      <c r="P25" s="8">
        <v>151.94999999999891</v>
      </c>
      <c r="Q25" s="7">
        <v>85.499999999998181</v>
      </c>
      <c r="R25" s="7">
        <v>86.75</v>
      </c>
      <c r="S25" s="7">
        <v>143.29999999999745</v>
      </c>
      <c r="T25" s="7">
        <v>69.849999999998545</v>
      </c>
      <c r="U25" s="7">
        <v>144.69999999999891</v>
      </c>
      <c r="V25" s="7">
        <v>150.79999999999927</v>
      </c>
      <c r="W25" s="7">
        <v>139.89999999999782</v>
      </c>
      <c r="X25" s="7">
        <v>156.64999999999964</v>
      </c>
      <c r="Y25" s="7">
        <v>54.999999999998181</v>
      </c>
      <c r="Z25" s="7">
        <v>1611.2000000000007</v>
      </c>
      <c r="AA25" s="26" t="s">
        <v>211</v>
      </c>
      <c r="AB25" s="26" t="s">
        <v>215</v>
      </c>
    </row>
    <row r="26" spans="1:28" x14ac:dyDescent="0.25">
      <c r="A26" s="1" t="s">
        <v>47</v>
      </c>
      <c r="B26" t="s">
        <v>40</v>
      </c>
      <c r="D26" s="3">
        <f>SUM(E26:Z26)</f>
        <v>4109.350000000044</v>
      </c>
      <c r="E26" s="24">
        <v>148.40000000000146</v>
      </c>
      <c r="F26" s="24">
        <v>150.75000000000182</v>
      </c>
      <c r="G26" s="24">
        <v>150.95000000000073</v>
      </c>
      <c r="H26" s="7">
        <v>108.45000000000073</v>
      </c>
      <c r="I26" s="7">
        <v>104.30000000000291</v>
      </c>
      <c r="J26" s="7">
        <v>135.45000000000073</v>
      </c>
      <c r="K26" s="7">
        <v>167.50000000000182</v>
      </c>
      <c r="L26" s="7">
        <v>153.30000000000291</v>
      </c>
      <c r="M26" s="7">
        <v>92.049999999999272</v>
      </c>
      <c r="N26" s="7">
        <v>110.15000000000146</v>
      </c>
      <c r="O26" s="7">
        <v>100.95000000000255</v>
      </c>
      <c r="P26" s="7">
        <v>119.05000000000109</v>
      </c>
      <c r="Q26" s="7">
        <v>105.30000000000291</v>
      </c>
      <c r="R26" s="7">
        <v>69.350000000000364</v>
      </c>
      <c r="S26" s="7">
        <v>113.00000000000364</v>
      </c>
      <c r="T26" s="7">
        <v>85.950000000002547</v>
      </c>
      <c r="U26" s="7">
        <v>137.00000000000182</v>
      </c>
      <c r="V26" s="7">
        <v>153.40000000000509</v>
      </c>
      <c r="W26" s="7">
        <v>94.700000000004366</v>
      </c>
      <c r="X26" s="7">
        <v>163.35000000000036</v>
      </c>
      <c r="Y26" s="7">
        <v>31</v>
      </c>
      <c r="Z26" s="7">
        <v>1615.0000000000055</v>
      </c>
      <c r="AA26" s="26" t="s">
        <v>216</v>
      </c>
      <c r="AB26" s="26" t="s">
        <v>190</v>
      </c>
    </row>
    <row r="27" spans="1:28" x14ac:dyDescent="0.25">
      <c r="A27" s="1" t="s">
        <v>49</v>
      </c>
      <c r="B27" t="s">
        <v>84</v>
      </c>
      <c r="D27" s="3">
        <f>SUM(E27:Z27)</f>
        <v>3990.9000000000015</v>
      </c>
      <c r="E27" s="24">
        <v>147.100000000004</v>
      </c>
      <c r="F27" s="24">
        <v>126.30000000000109</v>
      </c>
      <c r="G27" s="24">
        <v>132.09999999999854</v>
      </c>
      <c r="H27" s="7">
        <v>117.09999999999854</v>
      </c>
      <c r="I27" s="7">
        <v>74.899999999997817</v>
      </c>
      <c r="J27" s="7">
        <v>125.79999999999927</v>
      </c>
      <c r="K27" s="7">
        <v>172</v>
      </c>
      <c r="L27" s="7">
        <v>139.10000000000218</v>
      </c>
      <c r="M27" s="7">
        <v>92.799999999999272</v>
      </c>
      <c r="N27" s="7">
        <v>97.400000000001455</v>
      </c>
      <c r="O27" s="7">
        <v>99.19999999999709</v>
      </c>
      <c r="P27" s="7">
        <v>130.60000000000218</v>
      </c>
      <c r="Q27" s="12">
        <v>125.5</v>
      </c>
      <c r="R27" s="7">
        <v>95.899999999997817</v>
      </c>
      <c r="S27" s="7">
        <v>146.79999999999927</v>
      </c>
      <c r="T27" s="7">
        <v>83.799999999995634</v>
      </c>
      <c r="U27" s="7">
        <v>129.5</v>
      </c>
      <c r="V27" s="7">
        <v>148.79999999999927</v>
      </c>
      <c r="W27" s="7">
        <v>119.20000000000073</v>
      </c>
      <c r="X27" s="7">
        <v>164.09999999999854</v>
      </c>
      <c r="Y27" s="7">
        <v>47.80000000000291</v>
      </c>
      <c r="Z27" s="7">
        <v>1475.1000000000058</v>
      </c>
      <c r="AA27" s="26" t="s">
        <v>217</v>
      </c>
      <c r="AB27" s="26" t="s">
        <v>210</v>
      </c>
    </row>
    <row r="28" spans="1:28" x14ac:dyDescent="0.25">
      <c r="A28" s="1" t="s">
        <v>51</v>
      </c>
      <c r="B28" t="s">
        <v>126</v>
      </c>
      <c r="D28" s="3">
        <f>SUM(E28:Z28)</f>
        <v>3990.3999999999851</v>
      </c>
      <c r="E28" s="24">
        <v>107.19999999999891</v>
      </c>
      <c r="F28" s="24">
        <v>122.00000000000182</v>
      </c>
      <c r="G28" s="24">
        <v>115.70000000000073</v>
      </c>
      <c r="H28" s="7">
        <v>121.69999999999891</v>
      </c>
      <c r="I28" s="7">
        <v>84.5</v>
      </c>
      <c r="J28" s="8">
        <v>154.10000000000036</v>
      </c>
      <c r="K28" s="7">
        <v>157.60000000000036</v>
      </c>
      <c r="L28" s="7">
        <v>162.39999999999964</v>
      </c>
      <c r="M28" s="7">
        <v>97.499999999998181</v>
      </c>
      <c r="N28" s="7">
        <v>78.699999999998909</v>
      </c>
      <c r="O28" s="7">
        <v>128.79999999999745</v>
      </c>
      <c r="P28" s="7">
        <v>128.39999999999964</v>
      </c>
      <c r="Q28" s="7">
        <v>94.399999999999636</v>
      </c>
      <c r="R28" s="7">
        <v>105.70000000000073</v>
      </c>
      <c r="S28" s="7">
        <v>124.49999999999818</v>
      </c>
      <c r="T28" s="7">
        <v>84.5</v>
      </c>
      <c r="U28" s="7">
        <v>136.89999999999964</v>
      </c>
      <c r="V28" s="7">
        <v>146.49999999999818</v>
      </c>
      <c r="W28" s="7">
        <v>112.39999999999782</v>
      </c>
      <c r="X28" s="7">
        <v>151</v>
      </c>
      <c r="Y28" s="7">
        <v>29.999999999998181</v>
      </c>
      <c r="Z28" s="7">
        <v>1545.8999999999978</v>
      </c>
      <c r="AA28" s="26" t="s">
        <v>218</v>
      </c>
      <c r="AB28" s="26" t="s">
        <v>195</v>
      </c>
    </row>
    <row r="29" spans="1:28" x14ac:dyDescent="0.25">
      <c r="A29" s="1" t="s">
        <v>53</v>
      </c>
      <c r="B29" t="s">
        <v>24</v>
      </c>
      <c r="D29" s="3">
        <f>SUM(E29:Z29)</f>
        <v>3975.5000000000327</v>
      </c>
      <c r="E29" s="24">
        <v>149.19999999999891</v>
      </c>
      <c r="F29" s="24">
        <v>142.20000000000073</v>
      </c>
      <c r="G29" s="24">
        <v>168.29999999999927</v>
      </c>
      <c r="H29" s="7">
        <v>145.5</v>
      </c>
      <c r="I29" s="7">
        <v>84.500000000001819</v>
      </c>
      <c r="J29" s="7">
        <v>141.00000000000182</v>
      </c>
      <c r="K29" s="7">
        <v>115.70000000000073</v>
      </c>
      <c r="L29" s="7">
        <v>157.20000000000255</v>
      </c>
      <c r="M29" s="7">
        <v>114.40000000000146</v>
      </c>
      <c r="N29" s="7">
        <v>58.200000000000728</v>
      </c>
      <c r="O29" s="7">
        <v>94.800000000001091</v>
      </c>
      <c r="P29" s="7">
        <v>110.80000000000109</v>
      </c>
      <c r="Q29" s="7">
        <v>81.900000000001455</v>
      </c>
      <c r="R29" s="7">
        <v>85.300000000001091</v>
      </c>
      <c r="S29" s="7">
        <v>123.30000000000109</v>
      </c>
      <c r="T29" s="7">
        <v>56.500000000003638</v>
      </c>
      <c r="U29" s="7">
        <v>122.10000000000218</v>
      </c>
      <c r="V29" s="7">
        <v>142.40000000000146</v>
      </c>
      <c r="W29" s="7">
        <v>129.90000000000327</v>
      </c>
      <c r="X29" s="7">
        <v>156.10000000000036</v>
      </c>
      <c r="Y29" s="7">
        <v>82.700000000004366</v>
      </c>
      <c r="Z29" s="7">
        <v>1513.5000000000036</v>
      </c>
      <c r="AA29" s="26" t="s">
        <v>219</v>
      </c>
      <c r="AB29" s="26" t="s">
        <v>190</v>
      </c>
    </row>
    <row r="30" spans="1:28" x14ac:dyDescent="0.25">
      <c r="A30" s="1" t="s">
        <v>55</v>
      </c>
      <c r="B30" t="s">
        <v>82</v>
      </c>
      <c r="D30" s="3">
        <f>SUM(E30:Z30)</f>
        <v>3893.1000000000804</v>
      </c>
      <c r="E30" s="24">
        <v>124.80000000000291</v>
      </c>
      <c r="F30" s="24">
        <v>132.60000000000218</v>
      </c>
      <c r="G30" s="24">
        <v>149.50000000000182</v>
      </c>
      <c r="H30" s="7">
        <v>109.40000000000146</v>
      </c>
      <c r="I30" s="7">
        <v>82.100000000000364</v>
      </c>
      <c r="J30" s="7">
        <v>127.10000000000218</v>
      </c>
      <c r="K30" s="7">
        <v>145.70000000000437</v>
      </c>
      <c r="L30" s="7">
        <v>134.100000000004</v>
      </c>
      <c r="M30" s="7">
        <v>141.90000000000509</v>
      </c>
      <c r="N30" s="7">
        <v>80.600000000005821</v>
      </c>
      <c r="O30" s="7">
        <v>86.400000000005093</v>
      </c>
      <c r="P30" s="7">
        <v>125.40000000000509</v>
      </c>
      <c r="Q30" s="7">
        <v>82.200000000004366</v>
      </c>
      <c r="R30" s="7">
        <v>98.700000000004366</v>
      </c>
      <c r="S30" s="7">
        <v>121.40000000000509</v>
      </c>
      <c r="T30" s="7">
        <v>58.100000000004002</v>
      </c>
      <c r="U30" s="7">
        <v>116.30000000000291</v>
      </c>
      <c r="V30" s="7">
        <v>139.90000000000146</v>
      </c>
      <c r="W30" s="7">
        <v>117.20000000000618</v>
      </c>
      <c r="X30" s="7">
        <v>154.79999999999927</v>
      </c>
      <c r="Y30" s="7">
        <v>58.500000000003638</v>
      </c>
      <c r="Z30" s="7">
        <v>1506.4000000000087</v>
      </c>
      <c r="AA30" s="26" t="s">
        <v>220</v>
      </c>
      <c r="AB30" s="26" t="s">
        <v>190</v>
      </c>
    </row>
    <row r="31" spans="1:28" x14ac:dyDescent="0.25">
      <c r="A31" s="1" t="s">
        <v>57</v>
      </c>
      <c r="B31" t="s">
        <v>80</v>
      </c>
      <c r="D31" s="3">
        <f>SUM(E31:Z31)</f>
        <v>3890.899999999976</v>
      </c>
      <c r="E31" s="24">
        <v>111.09999999999854</v>
      </c>
      <c r="F31" s="24">
        <v>144.70000000000073</v>
      </c>
      <c r="G31" s="24">
        <v>152.10000000000218</v>
      </c>
      <c r="H31" s="7">
        <v>121.69999999999709</v>
      </c>
      <c r="I31" s="7">
        <v>87.199999999998909</v>
      </c>
      <c r="J31" s="7">
        <v>148.89999999999782</v>
      </c>
      <c r="K31" s="7">
        <v>142.60000000000218</v>
      </c>
      <c r="L31" s="7">
        <v>159.19999999999891</v>
      </c>
      <c r="M31" s="7">
        <v>134.79999999999745</v>
      </c>
      <c r="N31" s="7">
        <v>87.299999999999272</v>
      </c>
      <c r="O31" s="7">
        <v>59.600000000000364</v>
      </c>
      <c r="P31" s="7">
        <v>120</v>
      </c>
      <c r="Q31" s="7">
        <v>86.299999999999272</v>
      </c>
      <c r="R31" s="7">
        <v>125.49999999999818</v>
      </c>
      <c r="S31" s="7">
        <v>124.29999999999745</v>
      </c>
      <c r="T31" s="7">
        <v>50.299999999997453</v>
      </c>
      <c r="U31" s="7">
        <v>100.59999999999854</v>
      </c>
      <c r="V31" s="7">
        <v>116</v>
      </c>
      <c r="W31" s="7">
        <v>104.29999999999745</v>
      </c>
      <c r="X31" s="7">
        <v>107.79999999999927</v>
      </c>
      <c r="Y31" s="7">
        <v>51.399999999997817</v>
      </c>
      <c r="Z31" s="7">
        <v>1555.1999999999971</v>
      </c>
      <c r="AA31" s="26" t="s">
        <v>221</v>
      </c>
      <c r="AB31" s="26" t="s">
        <v>190</v>
      </c>
    </row>
    <row r="32" spans="1:28" x14ac:dyDescent="0.25">
      <c r="A32" s="1" t="s">
        <v>59</v>
      </c>
      <c r="B32" t="s">
        <v>74</v>
      </c>
      <c r="D32" s="3">
        <f>SUM(E32:Z32)</f>
        <v>3875.8000000000429</v>
      </c>
      <c r="E32" s="24">
        <v>100.50000000000182</v>
      </c>
      <c r="F32" s="24">
        <v>138.30000000000109</v>
      </c>
      <c r="G32" s="24">
        <v>175.20000000000255</v>
      </c>
      <c r="H32" s="7">
        <v>130.89999999999964</v>
      </c>
      <c r="I32" s="7">
        <v>85.000000000003638</v>
      </c>
      <c r="J32" s="7">
        <v>123.10000000000218</v>
      </c>
      <c r="K32" s="7">
        <v>142.80000000000291</v>
      </c>
      <c r="L32" s="7">
        <v>137.90000000000146</v>
      </c>
      <c r="M32" s="7">
        <v>113.40000000000327</v>
      </c>
      <c r="N32" s="7">
        <v>77.800000000004729</v>
      </c>
      <c r="O32" s="7">
        <v>87.000000000003638</v>
      </c>
      <c r="P32" s="7">
        <v>111.80000000000291</v>
      </c>
      <c r="Q32" s="7">
        <v>70.200000000002547</v>
      </c>
      <c r="R32" s="7">
        <v>75.800000000001091</v>
      </c>
      <c r="S32" s="7">
        <v>136.20000000000255</v>
      </c>
      <c r="T32" s="7">
        <v>58.100000000000364</v>
      </c>
      <c r="U32" s="7">
        <v>125.69999999999891</v>
      </c>
      <c r="V32" s="7">
        <v>110.00000000000182</v>
      </c>
      <c r="W32" s="7">
        <v>127.5</v>
      </c>
      <c r="X32" s="7">
        <v>116.09999999999854</v>
      </c>
      <c r="Y32" s="7">
        <v>73.600000000002183</v>
      </c>
      <c r="Z32" s="7">
        <v>1558.9000000000051</v>
      </c>
      <c r="AA32" s="26" t="s">
        <v>222</v>
      </c>
      <c r="AB32" s="26" t="s">
        <v>190</v>
      </c>
    </row>
    <row r="33" spans="1:28" x14ac:dyDescent="0.25">
      <c r="A33" s="1" t="s">
        <v>61</v>
      </c>
      <c r="B33" t="s">
        <v>138</v>
      </c>
      <c r="D33" s="3">
        <f>SUM(E33:Z33)</f>
        <v>3823.9999999999727</v>
      </c>
      <c r="E33" s="24">
        <v>91.399999999999636</v>
      </c>
      <c r="F33" s="24">
        <v>81.699999999998909</v>
      </c>
      <c r="G33" s="24">
        <v>90.299999999999272</v>
      </c>
      <c r="H33" s="7">
        <v>70.19999999999709</v>
      </c>
      <c r="I33" s="7">
        <v>80.199999999998909</v>
      </c>
      <c r="J33" s="7">
        <v>145.29999999999927</v>
      </c>
      <c r="K33" s="7">
        <v>140.79999999999745</v>
      </c>
      <c r="L33" s="7">
        <v>134.69999999999891</v>
      </c>
      <c r="M33" s="7">
        <v>88.299999999997453</v>
      </c>
      <c r="N33" s="7">
        <v>66.299999999999272</v>
      </c>
      <c r="O33" s="8">
        <v>133.69999999999891</v>
      </c>
      <c r="P33" s="7">
        <v>115.29999999999927</v>
      </c>
      <c r="Q33" s="7">
        <v>79.600000000000364</v>
      </c>
      <c r="R33" s="7">
        <v>85.5</v>
      </c>
      <c r="S33" s="7">
        <v>80.399999999997817</v>
      </c>
      <c r="T33" s="7">
        <v>71.899999999997817</v>
      </c>
      <c r="U33" s="7">
        <v>144.79999999999745</v>
      </c>
      <c r="V33" s="7">
        <v>137.39999999999782</v>
      </c>
      <c r="W33" s="7">
        <v>100.59999999999854</v>
      </c>
      <c r="X33" s="7">
        <v>131.10000000000036</v>
      </c>
      <c r="Y33" s="7">
        <v>23.19999999999709</v>
      </c>
      <c r="Z33" s="7">
        <v>1731.3000000000011</v>
      </c>
      <c r="AA33" s="26" t="s">
        <v>222</v>
      </c>
      <c r="AB33" s="26" t="s">
        <v>195</v>
      </c>
    </row>
    <row r="34" spans="1:28" x14ac:dyDescent="0.25">
      <c r="A34" s="1" t="s">
        <v>63</v>
      </c>
      <c r="B34" t="s">
        <v>42</v>
      </c>
      <c r="D34" s="3">
        <f>SUM(E34:Z34)</f>
        <v>3815.3999999999378</v>
      </c>
      <c r="E34" s="24">
        <v>124.69999999999527</v>
      </c>
      <c r="F34" s="24">
        <v>156.29999999999745</v>
      </c>
      <c r="G34" s="24">
        <v>166.09999999999673</v>
      </c>
      <c r="H34" s="7">
        <v>126.69999999999891</v>
      </c>
      <c r="I34" s="7">
        <v>91.299999999997453</v>
      </c>
      <c r="J34" s="7">
        <v>131.09999999999673</v>
      </c>
      <c r="K34" s="7">
        <v>167.69999999999709</v>
      </c>
      <c r="L34" s="7">
        <v>133.99999999999636</v>
      </c>
      <c r="M34" s="7">
        <v>92.399999999997817</v>
      </c>
      <c r="N34" s="7">
        <v>74.499999999996362</v>
      </c>
      <c r="O34" s="7">
        <v>89.69999999999709</v>
      </c>
      <c r="P34" s="7">
        <v>128.19999999999527</v>
      </c>
      <c r="Q34" s="7">
        <v>101.09999999999491</v>
      </c>
      <c r="R34" s="7">
        <v>84.200000000000728</v>
      </c>
      <c r="S34" s="7">
        <v>145.09999999999673</v>
      </c>
      <c r="T34" s="7">
        <v>64.799999999995634</v>
      </c>
      <c r="U34" s="7">
        <v>121.99999999999636</v>
      </c>
      <c r="V34" s="7">
        <v>142.09999999999673</v>
      </c>
      <c r="W34" s="7">
        <v>120.09999999999854</v>
      </c>
      <c r="X34" s="7">
        <v>144.5</v>
      </c>
      <c r="Y34" s="7">
        <v>57.299999999995634</v>
      </c>
      <c r="Z34" s="7">
        <v>1351.5</v>
      </c>
      <c r="AA34" s="26" t="s">
        <v>223</v>
      </c>
      <c r="AB34" s="26" t="s">
        <v>190</v>
      </c>
    </row>
    <row r="35" spans="1:28" x14ac:dyDescent="0.25">
      <c r="A35" s="1" t="s">
        <v>65</v>
      </c>
      <c r="B35" t="s">
        <v>120</v>
      </c>
      <c r="D35" s="3">
        <f>SUM(E35:Z35)</f>
        <v>3792.9000000000306</v>
      </c>
      <c r="E35" s="24">
        <v>131.100000000004</v>
      </c>
      <c r="F35" s="24">
        <v>110.20000000000255</v>
      </c>
      <c r="G35" s="24">
        <v>127.00000000000182</v>
      </c>
      <c r="H35" s="7">
        <v>84.800000000001091</v>
      </c>
      <c r="I35" s="7">
        <v>63.900000000003274</v>
      </c>
      <c r="J35" s="7">
        <v>119.30000000000291</v>
      </c>
      <c r="K35" s="7">
        <v>128.50000000000182</v>
      </c>
      <c r="L35" s="7">
        <v>133.30000000000109</v>
      </c>
      <c r="M35" s="7">
        <v>117.75000000000364</v>
      </c>
      <c r="N35" s="7">
        <v>85.350000000002183</v>
      </c>
      <c r="O35" s="7">
        <v>88.100000000000364</v>
      </c>
      <c r="P35" s="7">
        <v>105.10000000000036</v>
      </c>
      <c r="Q35" s="7">
        <v>82.799999999999272</v>
      </c>
      <c r="R35" s="7">
        <v>116.80000000000109</v>
      </c>
      <c r="S35" s="7">
        <v>82.000000000001819</v>
      </c>
      <c r="T35" s="7">
        <v>92.200000000002547</v>
      </c>
      <c r="U35" s="7">
        <v>98.200000000000728</v>
      </c>
      <c r="V35" s="7">
        <v>115.25</v>
      </c>
      <c r="W35" s="7">
        <v>86.299999999999272</v>
      </c>
      <c r="X35" s="7">
        <v>121.70000000000073</v>
      </c>
      <c r="Y35" s="7">
        <v>31.5</v>
      </c>
      <c r="Z35" s="7">
        <v>1671.75</v>
      </c>
      <c r="AA35" s="26" t="s">
        <v>224</v>
      </c>
      <c r="AB35" s="26" t="s">
        <v>190</v>
      </c>
    </row>
    <row r="36" spans="1:28" x14ac:dyDescent="0.25">
      <c r="A36" s="1" t="s">
        <v>67</v>
      </c>
      <c r="B36" t="s">
        <v>6</v>
      </c>
      <c r="D36" s="3">
        <f>SUM(E36:Z36)</f>
        <v>3786.1999999999935</v>
      </c>
      <c r="E36" s="24">
        <v>158.19999999999709</v>
      </c>
      <c r="F36" s="24">
        <v>159.84999999999854</v>
      </c>
      <c r="G36" s="12">
        <v>194.64999999999964</v>
      </c>
      <c r="H36" s="7">
        <v>122.69999999999891</v>
      </c>
      <c r="I36" s="7">
        <v>88.199999999998909</v>
      </c>
      <c r="J36" s="7">
        <v>133.5</v>
      </c>
      <c r="K36" s="7">
        <v>159.79999999999927</v>
      </c>
      <c r="L36" s="7">
        <v>141.49999999999636</v>
      </c>
      <c r="M36" s="7">
        <v>84.299999999997453</v>
      </c>
      <c r="N36" s="7">
        <v>72.199999999998909</v>
      </c>
      <c r="O36" s="7">
        <v>85.399999999999636</v>
      </c>
      <c r="P36" s="7">
        <v>112.59999999999854</v>
      </c>
      <c r="Q36" s="7">
        <v>107.40000000000146</v>
      </c>
      <c r="R36" s="7">
        <v>88.100000000002183</v>
      </c>
      <c r="S36" s="7">
        <v>143.50000000000364</v>
      </c>
      <c r="T36" s="7">
        <v>58.400000000001455</v>
      </c>
      <c r="U36" s="7">
        <v>113.79999999999927</v>
      </c>
      <c r="V36" s="7">
        <v>136.80000000000291</v>
      </c>
      <c r="W36" s="8">
        <v>142.39999999999782</v>
      </c>
      <c r="X36" s="7">
        <v>143.09999999999854</v>
      </c>
      <c r="Y36" s="7">
        <v>78.25</v>
      </c>
      <c r="Z36" s="7">
        <v>1261.5500000000029</v>
      </c>
      <c r="AA36" s="26" t="s">
        <v>225</v>
      </c>
      <c r="AB36" s="26" t="s">
        <v>226</v>
      </c>
    </row>
    <row r="37" spans="1:28" x14ac:dyDescent="0.25">
      <c r="A37" s="1" t="s">
        <v>69</v>
      </c>
      <c r="B37" t="s">
        <v>118</v>
      </c>
      <c r="D37" s="3">
        <f>SUM(E37:Z37)</f>
        <v>3762.499999999889</v>
      </c>
      <c r="E37" s="24">
        <v>110.69999999999163</v>
      </c>
      <c r="F37" s="24">
        <v>142.49999999999091</v>
      </c>
      <c r="G37" s="24">
        <v>118.89999999999236</v>
      </c>
      <c r="H37" s="7">
        <v>118.29999999999382</v>
      </c>
      <c r="I37" s="7">
        <v>80.699999999993452</v>
      </c>
      <c r="J37" s="7">
        <v>109.899999999996</v>
      </c>
      <c r="K37" s="7">
        <v>148.89999999999418</v>
      </c>
      <c r="L37" s="7">
        <v>124.39999999999418</v>
      </c>
      <c r="M37" s="7">
        <v>97.799999999995634</v>
      </c>
      <c r="N37" s="7">
        <v>100.09999999999854</v>
      </c>
      <c r="O37" s="7">
        <v>67.799999999995634</v>
      </c>
      <c r="P37" s="7">
        <v>99.399999999995998</v>
      </c>
      <c r="Q37" s="7">
        <v>109.09999999999673</v>
      </c>
      <c r="R37" s="7">
        <v>109.49999999999636</v>
      </c>
      <c r="S37" s="7">
        <v>133.399999999996</v>
      </c>
      <c r="T37" s="7">
        <v>78.39999999999236</v>
      </c>
      <c r="U37" s="7">
        <v>98.499999999992724</v>
      </c>
      <c r="V37" s="7">
        <v>123.29999999999382</v>
      </c>
      <c r="W37" s="7">
        <v>108.69999999999527</v>
      </c>
      <c r="X37" s="7">
        <v>113.19999999999891</v>
      </c>
      <c r="Y37" s="7">
        <v>32.499999999994543</v>
      </c>
      <c r="Z37" s="7">
        <v>1536.5</v>
      </c>
      <c r="AA37" s="26" t="s">
        <v>227</v>
      </c>
      <c r="AB37" s="26" t="s">
        <v>190</v>
      </c>
    </row>
    <row r="38" spans="1:28" x14ac:dyDescent="0.25">
      <c r="A38" s="1" t="s">
        <v>71</v>
      </c>
      <c r="B38" t="s">
        <v>102</v>
      </c>
      <c r="D38" s="3">
        <f>SUM(E38:Z38)</f>
        <v>3760.6000000000004</v>
      </c>
      <c r="E38" s="24">
        <v>132</v>
      </c>
      <c r="F38" s="24">
        <v>143.89999999999964</v>
      </c>
      <c r="G38" s="24">
        <v>108.89999999999964</v>
      </c>
      <c r="H38" s="7">
        <v>102.90000000000146</v>
      </c>
      <c r="I38" s="7">
        <v>92.700000000000728</v>
      </c>
      <c r="J38" s="7">
        <v>104.60000000000218</v>
      </c>
      <c r="K38" s="7">
        <v>132.20000000000073</v>
      </c>
      <c r="L38" s="7">
        <v>125.10000000000036</v>
      </c>
      <c r="M38" s="7">
        <v>117.50000000000182</v>
      </c>
      <c r="N38" s="7">
        <v>61.000000000001819</v>
      </c>
      <c r="O38" s="7">
        <v>85.500000000001819</v>
      </c>
      <c r="P38" s="7">
        <v>107.89999999999964</v>
      </c>
      <c r="Q38" s="7">
        <v>105.09999999999673</v>
      </c>
      <c r="R38" s="7">
        <v>73.299999999997453</v>
      </c>
      <c r="S38" s="7">
        <v>111.99999999999818</v>
      </c>
      <c r="T38" s="34">
        <v>93.999999999998181</v>
      </c>
      <c r="U38" s="7">
        <v>108.49999999999818</v>
      </c>
      <c r="V38" s="7">
        <v>124.10000000000218</v>
      </c>
      <c r="W38" s="7">
        <v>74.899999999999636</v>
      </c>
      <c r="X38" s="7">
        <v>128.60000000000036</v>
      </c>
      <c r="Y38" s="7">
        <v>14</v>
      </c>
      <c r="Z38" s="7">
        <v>1611.8999999999996</v>
      </c>
      <c r="AA38" s="26" t="s">
        <v>228</v>
      </c>
      <c r="AB38" s="26" t="s">
        <v>210</v>
      </c>
    </row>
    <row r="39" spans="1:28" x14ac:dyDescent="0.25">
      <c r="A39" s="1" t="s">
        <v>73</v>
      </c>
      <c r="B39" t="s">
        <v>14</v>
      </c>
      <c r="D39" s="3">
        <f>SUM(E39:Z39)</f>
        <v>3752.7999999999047</v>
      </c>
      <c r="E39" s="24">
        <v>116.79999999999563</v>
      </c>
      <c r="F39" s="12">
        <v>175.49999999999454</v>
      </c>
      <c r="G39" s="8">
        <v>193.89999999999418</v>
      </c>
      <c r="H39" s="8">
        <v>151.39999999999418</v>
      </c>
      <c r="I39" s="7">
        <v>114.89999999999418</v>
      </c>
      <c r="J39" s="7">
        <v>134.29999999999563</v>
      </c>
      <c r="K39" s="7">
        <v>132.09999999999491</v>
      </c>
      <c r="L39" s="7">
        <v>141.799999999992</v>
      </c>
      <c r="M39" s="7">
        <v>100.09999999999491</v>
      </c>
      <c r="N39" s="7">
        <v>101.99999999999454</v>
      </c>
      <c r="O39" s="7">
        <v>59.799999999993815</v>
      </c>
      <c r="P39" s="7">
        <v>112.69999999999527</v>
      </c>
      <c r="Q39" s="7">
        <v>88.999999999992724</v>
      </c>
      <c r="R39" s="7">
        <v>76.499999999998181</v>
      </c>
      <c r="S39" s="7">
        <v>150.09999999999673</v>
      </c>
      <c r="T39" s="7">
        <v>64.399999999997817</v>
      </c>
      <c r="U39" s="7">
        <v>95.600000000002183</v>
      </c>
      <c r="V39" s="7">
        <v>111.29999999999563</v>
      </c>
      <c r="W39" s="7">
        <v>104.99999999999636</v>
      </c>
      <c r="X39" s="7">
        <v>108.90000000000146</v>
      </c>
      <c r="Y39" s="7">
        <v>73.499999999992724</v>
      </c>
      <c r="Z39" s="7">
        <v>1343.1999999999971</v>
      </c>
      <c r="AA39" s="26" t="s">
        <v>224</v>
      </c>
      <c r="AB39" s="26" t="s">
        <v>229</v>
      </c>
    </row>
    <row r="40" spans="1:28" x14ac:dyDescent="0.25">
      <c r="A40" s="1" t="s">
        <v>75</v>
      </c>
      <c r="B40" t="s">
        <v>60</v>
      </c>
      <c r="D40" s="3">
        <f>SUM(E40:Z40)</f>
        <v>3739.400000000016</v>
      </c>
      <c r="E40" s="24">
        <v>126.09999999999854</v>
      </c>
      <c r="F40" s="24">
        <v>147.99999999999818</v>
      </c>
      <c r="G40" s="24">
        <v>153.60000000000036</v>
      </c>
      <c r="H40" s="7">
        <v>114.20000000000073</v>
      </c>
      <c r="I40" s="7">
        <v>104.40000000000146</v>
      </c>
      <c r="J40" s="7">
        <v>124.20000000000073</v>
      </c>
      <c r="K40" s="7">
        <v>157.40000000000327</v>
      </c>
      <c r="L40" s="7">
        <v>143.100000000004</v>
      </c>
      <c r="M40" s="7">
        <v>139.70000000000255</v>
      </c>
      <c r="N40" s="9">
        <v>121.60000000000218</v>
      </c>
      <c r="O40" s="7">
        <v>86.300000000001091</v>
      </c>
      <c r="P40" s="7">
        <v>106.40000000000146</v>
      </c>
      <c r="Q40" s="7">
        <v>75.100000000002183</v>
      </c>
      <c r="R40" s="7">
        <v>83.5</v>
      </c>
      <c r="S40" s="7">
        <v>107.80000000000109</v>
      </c>
      <c r="T40" s="7">
        <v>50.200000000000728</v>
      </c>
      <c r="U40" s="7">
        <v>99.099999999998545</v>
      </c>
      <c r="V40" s="7">
        <v>117.09999999999854</v>
      </c>
      <c r="W40" s="7">
        <v>94.700000000000728</v>
      </c>
      <c r="X40" s="7">
        <v>128.80000000000109</v>
      </c>
      <c r="Y40" s="7">
        <v>47.5</v>
      </c>
      <c r="Z40" s="7">
        <v>1410.5999999999985</v>
      </c>
      <c r="AA40" s="26" t="s">
        <v>227</v>
      </c>
      <c r="AB40" s="26" t="s">
        <v>204</v>
      </c>
    </row>
    <row r="41" spans="1:28" x14ac:dyDescent="0.25">
      <c r="A41" s="1" t="s">
        <v>77</v>
      </c>
      <c r="B41" t="s">
        <v>106</v>
      </c>
      <c r="D41" s="3">
        <f>SUM(E41:Z41)</f>
        <v>3688.0000000000273</v>
      </c>
      <c r="E41" s="24">
        <v>101.90000000000146</v>
      </c>
      <c r="F41" s="24">
        <v>124.90000000000146</v>
      </c>
      <c r="G41" s="24">
        <v>154.90000000000509</v>
      </c>
      <c r="H41" s="7">
        <v>113.40000000000146</v>
      </c>
      <c r="I41" s="7">
        <v>85.600000000005821</v>
      </c>
      <c r="J41" s="7">
        <v>140.100000000004</v>
      </c>
      <c r="K41" s="7">
        <v>138.600000000004</v>
      </c>
      <c r="L41" s="7">
        <v>137.70000000000073</v>
      </c>
      <c r="M41" s="7">
        <v>138.20000000000073</v>
      </c>
      <c r="N41" s="7">
        <v>80.700000000000728</v>
      </c>
      <c r="O41" s="7">
        <v>82.700000000000728</v>
      </c>
      <c r="P41" s="7">
        <v>121.00000000000182</v>
      </c>
      <c r="Q41" s="7">
        <v>62.400000000003274</v>
      </c>
      <c r="R41" s="7">
        <v>110.70000000000255</v>
      </c>
      <c r="S41" s="7">
        <v>112.59999999999854</v>
      </c>
      <c r="T41" s="7">
        <v>52.799999999997453</v>
      </c>
      <c r="U41" s="7">
        <v>93.399999999999636</v>
      </c>
      <c r="V41" s="7">
        <v>106.89999999999782</v>
      </c>
      <c r="W41" s="7">
        <v>108.39999999999964</v>
      </c>
      <c r="X41" s="7">
        <v>108.69999999999891</v>
      </c>
      <c r="Y41" s="7">
        <v>56.5</v>
      </c>
      <c r="Z41" s="7">
        <v>1455.9000000000015</v>
      </c>
      <c r="AA41" s="26" t="s">
        <v>230</v>
      </c>
      <c r="AB41" s="26" t="s">
        <v>190</v>
      </c>
    </row>
    <row r="42" spans="1:28" x14ac:dyDescent="0.25">
      <c r="A42" s="1" t="s">
        <v>79</v>
      </c>
      <c r="B42" t="s">
        <v>130</v>
      </c>
      <c r="D42" s="3">
        <f>SUM(E42:Z42)</f>
        <v>3651.8499999999622</v>
      </c>
      <c r="E42" s="24">
        <v>109.09999999999854</v>
      </c>
      <c r="F42" s="24">
        <v>105.84999999999854</v>
      </c>
      <c r="G42" s="24">
        <v>128.14999999999782</v>
      </c>
      <c r="H42" s="7">
        <v>103.84999999999854</v>
      </c>
      <c r="I42" s="7">
        <v>76.399999999995998</v>
      </c>
      <c r="J42" s="7">
        <v>119.54999999999745</v>
      </c>
      <c r="K42" s="7">
        <v>147.09999999999854</v>
      </c>
      <c r="L42" s="7">
        <v>129.99999999999454</v>
      </c>
      <c r="M42" s="7">
        <v>126.94999999999709</v>
      </c>
      <c r="N42" s="7">
        <v>58.549999999999272</v>
      </c>
      <c r="O42" s="7">
        <v>131.74999999999818</v>
      </c>
      <c r="P42" s="7">
        <v>93.94999999999709</v>
      </c>
      <c r="Q42" s="7">
        <v>70.099999999996726</v>
      </c>
      <c r="R42" s="7">
        <v>70.750000000001819</v>
      </c>
      <c r="S42" s="7">
        <v>90.200000000000728</v>
      </c>
      <c r="T42" s="7">
        <v>65.149999999999636</v>
      </c>
      <c r="U42" s="7">
        <v>126.5</v>
      </c>
      <c r="V42" s="7">
        <v>139.5</v>
      </c>
      <c r="W42" s="7">
        <v>115.59999999999673</v>
      </c>
      <c r="X42" s="7">
        <v>138.75</v>
      </c>
      <c r="Y42" s="7">
        <v>38.599999999996726</v>
      </c>
      <c r="Z42" s="7">
        <v>1465.4999999999982</v>
      </c>
      <c r="AA42" s="26" t="s">
        <v>231</v>
      </c>
      <c r="AB42" s="26" t="s">
        <v>190</v>
      </c>
    </row>
    <row r="43" spans="1:28" x14ac:dyDescent="0.25">
      <c r="A43" s="1" t="s">
        <v>81</v>
      </c>
      <c r="B43" t="s">
        <v>34</v>
      </c>
      <c r="D43" s="3">
        <f>SUM(E43:Z43)</f>
        <v>3644.5000000000418</v>
      </c>
      <c r="E43" s="24">
        <v>145.50000000000182</v>
      </c>
      <c r="F43" s="24">
        <v>152.40000000000146</v>
      </c>
      <c r="G43" s="24">
        <v>153.40000000000146</v>
      </c>
      <c r="H43" s="7">
        <v>106.00000000000182</v>
      </c>
      <c r="I43" s="7">
        <v>99.600000000002183</v>
      </c>
      <c r="J43" s="7">
        <v>93.100000000002183</v>
      </c>
      <c r="K43" s="7">
        <v>116.20000000000255</v>
      </c>
      <c r="L43" s="7">
        <v>118.59999999999854</v>
      </c>
      <c r="M43" s="7">
        <v>148.70000000000255</v>
      </c>
      <c r="N43" s="7">
        <v>67.600000000002183</v>
      </c>
      <c r="O43" s="7">
        <v>64.300000000001091</v>
      </c>
      <c r="P43" s="7">
        <v>90.200000000002547</v>
      </c>
      <c r="Q43" s="7">
        <v>93.400000000003274</v>
      </c>
      <c r="R43" s="7">
        <v>80.500000000003638</v>
      </c>
      <c r="S43" s="7">
        <v>110.80000000000109</v>
      </c>
      <c r="T43" s="7">
        <v>52.400000000003274</v>
      </c>
      <c r="U43" s="7">
        <v>91.100000000002183</v>
      </c>
      <c r="V43" s="7">
        <v>116.5</v>
      </c>
      <c r="W43" s="7">
        <v>72.750000000001819</v>
      </c>
      <c r="X43" s="7">
        <v>120.10000000000036</v>
      </c>
      <c r="Y43" s="7">
        <v>62.450000000002547</v>
      </c>
      <c r="Z43" s="7">
        <v>1488.9000000000033</v>
      </c>
      <c r="AA43" s="26" t="s">
        <v>232</v>
      </c>
      <c r="AB43" s="26" t="s">
        <v>190</v>
      </c>
    </row>
    <row r="44" spans="1:28" x14ac:dyDescent="0.25">
      <c r="A44" s="1" t="s">
        <v>83</v>
      </c>
      <c r="B44" t="s">
        <v>94</v>
      </c>
      <c r="D44" s="3">
        <f>SUM(E44:Z44)</f>
        <v>3605.2000000000207</v>
      </c>
      <c r="E44" s="24">
        <v>123.10000000000218</v>
      </c>
      <c r="F44" s="24">
        <v>126.50000000000182</v>
      </c>
      <c r="G44" s="24">
        <v>146.90000000000327</v>
      </c>
      <c r="H44" s="7">
        <v>107.70000000000255</v>
      </c>
      <c r="I44" s="7">
        <v>79.700000000002547</v>
      </c>
      <c r="J44" s="7">
        <v>118.70000000000437</v>
      </c>
      <c r="K44" s="7">
        <v>142.00000000000182</v>
      </c>
      <c r="L44" s="7">
        <v>130.10000000000036</v>
      </c>
      <c r="M44" s="7">
        <v>80.300000000001091</v>
      </c>
      <c r="N44" s="7">
        <v>87.600000000002183</v>
      </c>
      <c r="O44" s="7">
        <v>62.100000000002183</v>
      </c>
      <c r="P44" s="7">
        <v>115.29999999999927</v>
      </c>
      <c r="Q44" s="7">
        <v>102.60000000000218</v>
      </c>
      <c r="R44" s="7">
        <v>76.100000000004002</v>
      </c>
      <c r="S44" s="7">
        <v>107.89999999999964</v>
      </c>
      <c r="T44" s="7">
        <v>77.5</v>
      </c>
      <c r="U44" s="7">
        <v>119.29999999999745</v>
      </c>
      <c r="V44" s="7">
        <v>114.29999999999927</v>
      </c>
      <c r="W44" s="7">
        <v>104.39999999999964</v>
      </c>
      <c r="X44" s="7">
        <v>122.39999999999964</v>
      </c>
      <c r="Y44" s="7">
        <v>52.299999999997453</v>
      </c>
      <c r="Z44" s="7">
        <v>1408.3999999999978</v>
      </c>
      <c r="AA44" s="26" t="s">
        <v>233</v>
      </c>
      <c r="AB44" s="26" t="s">
        <v>190</v>
      </c>
    </row>
    <row r="45" spans="1:28" x14ac:dyDescent="0.25">
      <c r="A45" s="1" t="s">
        <v>85</v>
      </c>
      <c r="B45" t="s">
        <v>132</v>
      </c>
      <c r="D45" s="3">
        <f>SUM(E45:Z45)</f>
        <v>3566.4000000000597</v>
      </c>
      <c r="E45" s="24">
        <v>119.70000000000255</v>
      </c>
      <c r="F45" s="24">
        <v>116.30000000000291</v>
      </c>
      <c r="G45" s="24">
        <v>105.40000000000327</v>
      </c>
      <c r="H45" s="7">
        <v>111.50000000000182</v>
      </c>
      <c r="I45" s="7">
        <v>61.900000000003274</v>
      </c>
      <c r="J45" s="7">
        <v>98.200000000002547</v>
      </c>
      <c r="K45" s="7">
        <v>120.60000000000218</v>
      </c>
      <c r="L45" s="7">
        <v>102.40000000000509</v>
      </c>
      <c r="M45" s="7">
        <v>63.800000000004729</v>
      </c>
      <c r="N45" s="7">
        <v>39.000000000005457</v>
      </c>
      <c r="O45" s="7">
        <v>62.500000000003638</v>
      </c>
      <c r="P45" s="7">
        <v>89.400000000003274</v>
      </c>
      <c r="Q45" s="7">
        <v>100.600000000004</v>
      </c>
      <c r="R45" s="7">
        <v>48.500000000001819</v>
      </c>
      <c r="S45" s="7">
        <v>143.20000000000255</v>
      </c>
      <c r="T45" s="7">
        <v>88.200000000000728</v>
      </c>
      <c r="U45" s="7">
        <v>131.80000000000291</v>
      </c>
      <c r="V45" s="7">
        <v>132.29999999999927</v>
      </c>
      <c r="W45" s="7">
        <v>112.40000000000146</v>
      </c>
      <c r="X45" s="7">
        <v>112.60000000000036</v>
      </c>
      <c r="Y45" s="7">
        <v>45.000000000001819</v>
      </c>
      <c r="Z45" s="7">
        <v>1561.100000000004</v>
      </c>
      <c r="AA45" s="26" t="s">
        <v>234</v>
      </c>
      <c r="AB45" s="26" t="s">
        <v>190</v>
      </c>
    </row>
    <row r="46" spans="1:28" x14ac:dyDescent="0.25">
      <c r="A46" s="1" t="s">
        <v>87</v>
      </c>
      <c r="B46" t="s">
        <v>50</v>
      </c>
      <c r="D46" s="3">
        <f>SUM(E46:Z46)</f>
        <v>3516.1000000000786</v>
      </c>
      <c r="E46" s="12">
        <v>188.60000000000036</v>
      </c>
      <c r="F46" s="24">
        <v>104.80000000000291</v>
      </c>
      <c r="G46" s="24">
        <v>144.10000000000582</v>
      </c>
      <c r="H46" s="7">
        <v>148.70000000000437</v>
      </c>
      <c r="I46" s="7">
        <v>65.100000000004002</v>
      </c>
      <c r="J46" s="7">
        <v>116.100000000004</v>
      </c>
      <c r="K46" s="7">
        <v>111.600000000004</v>
      </c>
      <c r="L46" s="7">
        <v>137.20000000000437</v>
      </c>
      <c r="M46" s="7">
        <v>75.400000000005093</v>
      </c>
      <c r="N46" s="7">
        <v>59.300000000006548</v>
      </c>
      <c r="O46" s="7">
        <v>82.400000000005093</v>
      </c>
      <c r="P46" s="7">
        <v>102.80000000000473</v>
      </c>
      <c r="Q46" s="7">
        <v>92.200000000002547</v>
      </c>
      <c r="R46" s="7">
        <v>83.30000000000291</v>
      </c>
      <c r="S46" s="7">
        <v>87.400000000003274</v>
      </c>
      <c r="T46" s="7">
        <v>56.100000000002183</v>
      </c>
      <c r="U46" s="7">
        <v>105.100000000004</v>
      </c>
      <c r="V46" s="7">
        <v>132.80000000000473</v>
      </c>
      <c r="W46" s="7">
        <v>133.80000000000291</v>
      </c>
      <c r="X46" s="7">
        <v>157.20000000000073</v>
      </c>
      <c r="Y46" s="7">
        <v>45.600000000000364</v>
      </c>
      <c r="Z46" s="7">
        <v>1286.5000000000036</v>
      </c>
      <c r="AA46" s="26" t="s">
        <v>233</v>
      </c>
      <c r="AB46" s="26" t="s">
        <v>210</v>
      </c>
    </row>
    <row r="47" spans="1:28" x14ac:dyDescent="0.25">
      <c r="A47" s="1" t="s">
        <v>89</v>
      </c>
      <c r="B47" t="s">
        <v>96</v>
      </c>
      <c r="D47" s="3">
        <f>SUM(E47:Z47)</f>
        <v>3513.8000000000466</v>
      </c>
      <c r="E47" s="24">
        <v>148.35000000000218</v>
      </c>
      <c r="F47" s="24">
        <v>123.00000000000364</v>
      </c>
      <c r="G47" s="24">
        <v>124.70000000000255</v>
      </c>
      <c r="H47" s="7">
        <v>102.35000000000218</v>
      </c>
      <c r="I47" s="7">
        <v>69.750000000001819</v>
      </c>
      <c r="J47" s="7">
        <v>134.100000000004</v>
      </c>
      <c r="K47" s="7">
        <v>111.15000000000146</v>
      </c>
      <c r="L47" s="7">
        <v>138.350000000004</v>
      </c>
      <c r="M47" s="7">
        <v>104.75</v>
      </c>
      <c r="N47" s="7">
        <v>61.349999999998545</v>
      </c>
      <c r="O47" s="7">
        <v>114.05000000000109</v>
      </c>
      <c r="P47" s="7">
        <v>108.85000000000218</v>
      </c>
      <c r="Q47" s="7">
        <v>97.750000000003638</v>
      </c>
      <c r="R47" s="7">
        <v>98.650000000001455</v>
      </c>
      <c r="S47" s="7">
        <v>94.300000000004729</v>
      </c>
      <c r="T47" s="7">
        <v>59.950000000004366</v>
      </c>
      <c r="U47" s="7">
        <v>101.45000000000255</v>
      </c>
      <c r="V47" s="7">
        <v>107.80000000000291</v>
      </c>
      <c r="W47" s="7">
        <v>83.700000000002547</v>
      </c>
      <c r="X47" s="7">
        <v>129.29999999999927</v>
      </c>
      <c r="Y47" s="7">
        <v>18.700000000002547</v>
      </c>
      <c r="Z47" s="7">
        <v>1381.4499999999989</v>
      </c>
      <c r="AA47" s="26" t="s">
        <v>235</v>
      </c>
      <c r="AB47" s="26" t="s">
        <v>190</v>
      </c>
    </row>
    <row r="48" spans="1:28" x14ac:dyDescent="0.25">
      <c r="A48" s="1" t="s">
        <v>91</v>
      </c>
      <c r="B48" t="s">
        <v>76</v>
      </c>
      <c r="D48" s="3">
        <f>SUM(E48:Z48)</f>
        <v>3467.4999999999509</v>
      </c>
      <c r="E48" s="24">
        <v>99.399999999995998</v>
      </c>
      <c r="F48" s="24">
        <v>130.44999999999891</v>
      </c>
      <c r="G48" s="24">
        <v>182.75</v>
      </c>
      <c r="H48" s="7">
        <v>114</v>
      </c>
      <c r="I48" s="7">
        <v>100.29999999999927</v>
      </c>
      <c r="J48" s="7">
        <v>98.699999999998909</v>
      </c>
      <c r="K48" s="7">
        <v>136.59999999999854</v>
      </c>
      <c r="L48" s="7">
        <v>123</v>
      </c>
      <c r="M48" s="7">
        <v>101.5</v>
      </c>
      <c r="N48" s="7">
        <v>96.899999999997817</v>
      </c>
      <c r="O48" s="7">
        <v>66.69999999999709</v>
      </c>
      <c r="P48" s="7">
        <v>65.999999999996362</v>
      </c>
      <c r="Q48" s="7">
        <v>54.499999999996362</v>
      </c>
      <c r="R48" s="7">
        <v>55.69999999999709</v>
      </c>
      <c r="S48" s="7">
        <v>108.899999999996</v>
      </c>
      <c r="T48" s="7">
        <v>63.499999999996362</v>
      </c>
      <c r="U48" s="7">
        <v>115.09999999999673</v>
      </c>
      <c r="V48" s="7">
        <v>107.49999999999636</v>
      </c>
      <c r="W48" s="7">
        <v>116.39999999999418</v>
      </c>
      <c r="X48" s="7">
        <v>99.800000000001091</v>
      </c>
      <c r="Y48" s="7">
        <v>66.849999999994907</v>
      </c>
      <c r="Z48" s="7">
        <v>1362.9499999999989</v>
      </c>
      <c r="AA48" s="26" t="s">
        <v>236</v>
      </c>
      <c r="AB48" s="26" t="s">
        <v>190</v>
      </c>
    </row>
    <row r="49" spans="1:28" x14ac:dyDescent="0.25">
      <c r="A49" s="1" t="s">
        <v>93</v>
      </c>
      <c r="B49" t="s">
        <v>28</v>
      </c>
      <c r="D49" s="3">
        <f>SUM(E49:Z49)</f>
        <v>3455.0499999999593</v>
      </c>
      <c r="E49" s="24">
        <v>135</v>
      </c>
      <c r="F49" s="24">
        <v>148.24999999999818</v>
      </c>
      <c r="G49" s="24">
        <v>175.04999999999745</v>
      </c>
      <c r="H49" s="12">
        <v>154.54999999999927</v>
      </c>
      <c r="I49" s="7">
        <v>83.999999999996362</v>
      </c>
      <c r="J49" s="7">
        <v>100.84999999999854</v>
      </c>
      <c r="K49" s="7">
        <v>95.799999999997453</v>
      </c>
      <c r="L49" s="7">
        <v>107.09999999999491</v>
      </c>
      <c r="M49" s="7">
        <v>98.649999999995998</v>
      </c>
      <c r="N49" s="7">
        <v>65.549999999995634</v>
      </c>
      <c r="O49" s="7">
        <v>90.94999999999709</v>
      </c>
      <c r="P49" s="7">
        <v>65.94999999999709</v>
      </c>
      <c r="Q49" s="7">
        <v>59.399999999999636</v>
      </c>
      <c r="R49" s="7">
        <v>94.149999999999636</v>
      </c>
      <c r="S49" s="7">
        <v>129.60000000000036</v>
      </c>
      <c r="T49" s="7">
        <v>67.049999999999272</v>
      </c>
      <c r="U49" s="7">
        <v>86.799999999999272</v>
      </c>
      <c r="V49" s="7">
        <v>98.799999999997453</v>
      </c>
      <c r="W49" s="7">
        <v>139.49999999999636</v>
      </c>
      <c r="X49" s="7">
        <v>109.14999999999964</v>
      </c>
      <c r="Y49" s="7">
        <v>63.399999999997817</v>
      </c>
      <c r="Z49" s="7">
        <v>1285.5000000000018</v>
      </c>
      <c r="AA49" s="26" t="s">
        <v>235</v>
      </c>
      <c r="AB49" s="26" t="s">
        <v>210</v>
      </c>
    </row>
    <row r="50" spans="1:28" x14ac:dyDescent="0.25">
      <c r="A50" s="1" t="s">
        <v>95</v>
      </c>
      <c r="B50" t="s">
        <v>62</v>
      </c>
      <c r="D50" s="3">
        <f>SUM(E50:Z50)</f>
        <v>3442.7999999999029</v>
      </c>
      <c r="E50" s="24">
        <v>111.399999999996</v>
      </c>
      <c r="F50" s="24">
        <v>155.09999999999491</v>
      </c>
      <c r="G50" s="24">
        <v>158.99999999999454</v>
      </c>
      <c r="H50" s="7">
        <v>118.89999999999236</v>
      </c>
      <c r="I50" s="7">
        <v>110.99999999999454</v>
      </c>
      <c r="J50" s="7">
        <v>113.69999999999527</v>
      </c>
      <c r="K50" s="7">
        <v>115.19999999999527</v>
      </c>
      <c r="L50" s="7">
        <v>112.99999999999454</v>
      </c>
      <c r="M50" s="7">
        <v>97.199999999995271</v>
      </c>
      <c r="N50" s="7">
        <v>58.799999999995634</v>
      </c>
      <c r="O50" s="7">
        <v>63.599999999994907</v>
      </c>
      <c r="P50" s="7">
        <v>101.399999999996</v>
      </c>
      <c r="Q50" s="7">
        <v>91.699999999993452</v>
      </c>
      <c r="R50" s="7">
        <v>73.399999999995998</v>
      </c>
      <c r="S50" s="7">
        <v>138.49999999999636</v>
      </c>
      <c r="T50" s="7">
        <v>60.599999999996726</v>
      </c>
      <c r="U50" s="7">
        <v>102.29999999999563</v>
      </c>
      <c r="V50" s="7">
        <v>115.39999999999236</v>
      </c>
      <c r="W50" s="7">
        <v>105.89999999999418</v>
      </c>
      <c r="X50" s="7">
        <v>108.79999999999927</v>
      </c>
      <c r="Y50" s="7">
        <v>60.999999999998181</v>
      </c>
      <c r="Z50" s="7">
        <v>1266.9000000000015</v>
      </c>
      <c r="AA50" s="26" t="s">
        <v>237</v>
      </c>
      <c r="AB50" s="26" t="s">
        <v>190</v>
      </c>
    </row>
    <row r="51" spans="1:28" x14ac:dyDescent="0.25">
      <c r="A51" s="1" t="s">
        <v>97</v>
      </c>
      <c r="B51" t="s">
        <v>30</v>
      </c>
      <c r="D51" s="3">
        <f>SUM(E51:Z51)</f>
        <v>3431.099999999984</v>
      </c>
      <c r="E51" s="24">
        <v>130.39999999999964</v>
      </c>
      <c r="F51" s="24">
        <v>159.19999999999709</v>
      </c>
      <c r="G51" s="24">
        <v>164.90000000000327</v>
      </c>
      <c r="H51" s="7">
        <v>133.40000000000146</v>
      </c>
      <c r="I51" s="12">
        <v>130.09999999999854</v>
      </c>
      <c r="J51" s="7">
        <v>142.30000000000109</v>
      </c>
      <c r="K51" s="7">
        <v>133.60000000000036</v>
      </c>
      <c r="L51" s="7">
        <v>147.09999999999854</v>
      </c>
      <c r="M51" s="7">
        <v>87.900000000001455</v>
      </c>
      <c r="N51" s="7">
        <v>92.899999999997817</v>
      </c>
      <c r="O51" s="7">
        <v>54.19999999999709</v>
      </c>
      <c r="P51" s="7">
        <v>102.29999999999927</v>
      </c>
      <c r="Q51" s="7">
        <v>88.899999999997817</v>
      </c>
      <c r="R51" s="7">
        <v>116</v>
      </c>
      <c r="S51" s="7">
        <v>131.79999999999927</v>
      </c>
      <c r="T51" s="7">
        <v>43.399999999999636</v>
      </c>
      <c r="U51" s="7">
        <v>78.399999999995998</v>
      </c>
      <c r="V51" s="7">
        <v>99.599999999998545</v>
      </c>
      <c r="W51" s="7">
        <v>96.799999999997453</v>
      </c>
      <c r="X51" s="7">
        <v>111.29999999999927</v>
      </c>
      <c r="Y51" s="7">
        <v>66.599999999998545</v>
      </c>
      <c r="Z51" s="7">
        <v>1120.0000000000018</v>
      </c>
      <c r="AA51" s="26" t="s">
        <v>238</v>
      </c>
      <c r="AB51" s="26" t="s">
        <v>210</v>
      </c>
    </row>
    <row r="52" spans="1:28" x14ac:dyDescent="0.25">
      <c r="A52" s="1" t="s">
        <v>99</v>
      </c>
      <c r="B52" t="s">
        <v>92</v>
      </c>
      <c r="D52" s="3">
        <f>SUM(E52:Z52)</f>
        <v>3417.6999999999989</v>
      </c>
      <c r="E52" s="24">
        <v>102.10000000000036</v>
      </c>
      <c r="F52" s="24">
        <v>140.19999999999709</v>
      </c>
      <c r="G52" s="24">
        <v>155.99999999999818</v>
      </c>
      <c r="H52" s="7">
        <v>129.20000000000073</v>
      </c>
      <c r="I52" s="9">
        <v>141.10000000000218</v>
      </c>
      <c r="J52" s="7">
        <v>89.30000000000291</v>
      </c>
      <c r="K52" s="7">
        <v>111.40000000000146</v>
      </c>
      <c r="L52" s="7">
        <v>116</v>
      </c>
      <c r="M52" s="7">
        <v>124.10000000000036</v>
      </c>
      <c r="N52" s="7">
        <v>86.199999999998909</v>
      </c>
      <c r="O52" s="7">
        <v>52.100000000000364</v>
      </c>
      <c r="P52" s="7">
        <v>63.799999999999272</v>
      </c>
      <c r="Q52" s="7">
        <v>89.899999999999636</v>
      </c>
      <c r="R52" s="7">
        <v>72.099999999998545</v>
      </c>
      <c r="S52" s="7">
        <v>112.39999999999964</v>
      </c>
      <c r="T52" s="7">
        <v>49.199999999998909</v>
      </c>
      <c r="U52" s="7">
        <v>79</v>
      </c>
      <c r="V52" s="7">
        <v>101.89999999999964</v>
      </c>
      <c r="W52" s="7">
        <v>118.40000000000146</v>
      </c>
      <c r="X52" s="7">
        <v>99.799999999999272</v>
      </c>
      <c r="Y52" s="7">
        <v>52.299999999999272</v>
      </c>
      <c r="Z52" s="7">
        <v>1331.2000000000007</v>
      </c>
      <c r="AA52" s="26" t="s">
        <v>238</v>
      </c>
      <c r="AB52" s="26" t="s">
        <v>204</v>
      </c>
    </row>
    <row r="53" spans="1:28" x14ac:dyDescent="0.25">
      <c r="A53" s="1" t="s">
        <v>101</v>
      </c>
      <c r="B53" t="s">
        <v>44</v>
      </c>
      <c r="D53" s="3">
        <f>SUM(E53:Z53)</f>
        <v>3415.5999999999294</v>
      </c>
      <c r="E53" s="24">
        <v>135.29999999999563</v>
      </c>
      <c r="F53" s="24">
        <v>137.74999999999636</v>
      </c>
      <c r="G53" s="24">
        <v>172.149999999996</v>
      </c>
      <c r="H53" s="7">
        <v>114.89999999999782</v>
      </c>
      <c r="I53" s="7">
        <v>80.399999999999636</v>
      </c>
      <c r="J53" s="7">
        <v>117.5</v>
      </c>
      <c r="K53" s="7">
        <v>134.89999999999964</v>
      </c>
      <c r="L53" s="7">
        <v>129.79999999999927</v>
      </c>
      <c r="M53" s="7">
        <v>109.89999999999964</v>
      </c>
      <c r="N53" s="7">
        <v>71.099999999998545</v>
      </c>
      <c r="O53" s="7">
        <v>52.299999999999272</v>
      </c>
      <c r="P53" s="7">
        <v>104.09999999999491</v>
      </c>
      <c r="Q53" s="7">
        <v>65.899999999997817</v>
      </c>
      <c r="R53" s="7">
        <v>51.69999999999709</v>
      </c>
      <c r="S53" s="7">
        <v>119.29999999999927</v>
      </c>
      <c r="T53" s="7">
        <v>55.499999999996362</v>
      </c>
      <c r="U53" s="7">
        <v>89.399999999994179</v>
      </c>
      <c r="V53" s="7">
        <v>104.69999999999345</v>
      </c>
      <c r="W53" s="7">
        <v>108.89999999999418</v>
      </c>
      <c r="X53" s="7">
        <v>116</v>
      </c>
      <c r="Y53" s="7">
        <v>71.349999999991269</v>
      </c>
      <c r="Z53" s="7">
        <v>1272.7499999999891</v>
      </c>
      <c r="AA53" s="26" t="s">
        <v>239</v>
      </c>
      <c r="AB53" s="26" t="s">
        <v>190</v>
      </c>
    </row>
    <row r="54" spans="1:28" x14ac:dyDescent="0.25">
      <c r="A54" s="1" t="s">
        <v>103</v>
      </c>
      <c r="B54" t="s">
        <v>68</v>
      </c>
      <c r="D54" s="3">
        <f>SUM(E54:Z54)</f>
        <v>3403.3500000000768</v>
      </c>
      <c r="E54" s="24">
        <v>113.40000000000146</v>
      </c>
      <c r="F54" s="24">
        <v>152.55000000000109</v>
      </c>
      <c r="G54" s="24">
        <v>155.85000000000582</v>
      </c>
      <c r="H54" s="7">
        <v>121.15000000000327</v>
      </c>
      <c r="I54" s="7">
        <v>87.700000000004366</v>
      </c>
      <c r="J54" s="7">
        <v>119.350000000004</v>
      </c>
      <c r="K54" s="7">
        <v>135.40000000000146</v>
      </c>
      <c r="L54" s="7">
        <v>133.70000000000073</v>
      </c>
      <c r="M54" s="7">
        <v>77.750000000003638</v>
      </c>
      <c r="N54" s="7">
        <v>73.850000000004002</v>
      </c>
      <c r="O54" s="7">
        <v>59.750000000005457</v>
      </c>
      <c r="P54" s="7">
        <v>105.05000000000473</v>
      </c>
      <c r="Q54" s="7">
        <v>85.800000000004729</v>
      </c>
      <c r="R54" s="7">
        <v>78.250000000003638</v>
      </c>
      <c r="S54" s="7">
        <v>133.100000000004</v>
      </c>
      <c r="T54" s="7">
        <v>50.450000000004366</v>
      </c>
      <c r="U54" s="7">
        <v>103.90000000000327</v>
      </c>
      <c r="V54" s="7">
        <v>116.00000000000546</v>
      </c>
      <c r="W54" s="7">
        <v>111.90000000000509</v>
      </c>
      <c r="X54" s="7">
        <v>110.75</v>
      </c>
      <c r="Y54" s="7">
        <v>59.100000000004002</v>
      </c>
      <c r="Z54" s="7">
        <v>1218.6000000000022</v>
      </c>
      <c r="AA54" s="26" t="s">
        <v>240</v>
      </c>
      <c r="AB54" s="26" t="s">
        <v>190</v>
      </c>
    </row>
    <row r="55" spans="1:28" x14ac:dyDescent="0.25">
      <c r="A55" s="1" t="s">
        <v>105</v>
      </c>
      <c r="B55" t="s">
        <v>72</v>
      </c>
      <c r="D55" s="3">
        <f>SUM(E55:Z55)</f>
        <v>3373.5499999999829</v>
      </c>
      <c r="E55" s="24">
        <v>163.60000000000218</v>
      </c>
      <c r="F55" s="24">
        <v>143.45000000000255</v>
      </c>
      <c r="G55" s="24">
        <v>107.35000000000036</v>
      </c>
      <c r="H55" s="7">
        <v>96.25</v>
      </c>
      <c r="I55" s="7">
        <v>118.69999999999709</v>
      </c>
      <c r="J55" s="7">
        <v>119.44999999999891</v>
      </c>
      <c r="K55" s="7">
        <v>123.60000000000036</v>
      </c>
      <c r="L55" s="7">
        <v>116.49999999999818</v>
      </c>
      <c r="M55" s="7">
        <v>73.749999999998181</v>
      </c>
      <c r="N55" s="7">
        <v>64.949999999998909</v>
      </c>
      <c r="O55" s="7">
        <v>104.84999999999854</v>
      </c>
      <c r="P55" s="7">
        <v>99.649999999999636</v>
      </c>
      <c r="Q55" s="8">
        <v>123.39999999999964</v>
      </c>
      <c r="R55" s="7">
        <v>54.450000000000728</v>
      </c>
      <c r="S55" s="7">
        <v>96.399999999999636</v>
      </c>
      <c r="T55" s="7">
        <v>68.149999999997817</v>
      </c>
      <c r="U55" s="7">
        <v>109.59999999999854</v>
      </c>
      <c r="V55" s="7">
        <v>105.29999999999745</v>
      </c>
      <c r="W55" s="7">
        <v>65.799999999997453</v>
      </c>
      <c r="X55" s="7">
        <v>114.54999999999927</v>
      </c>
      <c r="Y55" s="7">
        <v>6</v>
      </c>
      <c r="Z55" s="7">
        <v>1297.7999999999975</v>
      </c>
      <c r="AA55" s="26" t="s">
        <v>240</v>
      </c>
      <c r="AB55" s="26" t="s">
        <v>195</v>
      </c>
    </row>
    <row r="56" spans="1:28" x14ac:dyDescent="0.25">
      <c r="A56" s="1" t="s">
        <v>107</v>
      </c>
      <c r="B56" t="s">
        <v>78</v>
      </c>
      <c r="D56" s="3">
        <f>SUM(E56:Z56)</f>
        <v>3358.3999999999887</v>
      </c>
      <c r="E56" s="24">
        <v>108.30000000000109</v>
      </c>
      <c r="F56" s="24">
        <v>145.30000000000473</v>
      </c>
      <c r="G56" s="24">
        <v>158.00000000000364</v>
      </c>
      <c r="H56" s="7">
        <v>111.60000000000036</v>
      </c>
      <c r="I56" s="7">
        <v>80.800000000001091</v>
      </c>
      <c r="J56" s="7">
        <v>114.70000000000255</v>
      </c>
      <c r="K56" s="7">
        <v>125.50000000000182</v>
      </c>
      <c r="L56" s="7">
        <v>136.39999999999782</v>
      </c>
      <c r="M56" s="7">
        <v>68.900000000001455</v>
      </c>
      <c r="N56" s="7">
        <v>66.900000000001455</v>
      </c>
      <c r="O56" s="7">
        <v>54.700000000002547</v>
      </c>
      <c r="P56" s="7">
        <v>95.100000000002183</v>
      </c>
      <c r="Q56" s="7">
        <v>86.69999999999709</v>
      </c>
      <c r="R56" s="7">
        <v>91.299999999999272</v>
      </c>
      <c r="S56" s="7">
        <v>123.39999999999782</v>
      </c>
      <c r="T56" s="7">
        <v>59.599999999994907</v>
      </c>
      <c r="U56" s="7">
        <v>108.09999999999127</v>
      </c>
      <c r="V56" s="7">
        <v>107.59999999999854</v>
      </c>
      <c r="W56" s="7">
        <v>121.89999999999782</v>
      </c>
      <c r="X56" s="7">
        <v>110.90000000000146</v>
      </c>
      <c r="Y56" s="7">
        <v>55.599999999994907</v>
      </c>
      <c r="Z56" s="7">
        <v>1227.0999999999949</v>
      </c>
      <c r="AA56" s="26" t="s">
        <v>241</v>
      </c>
      <c r="AB56" s="26" t="s">
        <v>190</v>
      </c>
    </row>
    <row r="57" spans="1:28" x14ac:dyDescent="0.25">
      <c r="A57" s="1" t="s">
        <v>109</v>
      </c>
      <c r="B57" t="s">
        <v>36</v>
      </c>
      <c r="D57" s="3">
        <f>SUM(E57:Z57)</f>
        <v>3283.7000000000553</v>
      </c>
      <c r="E57" s="24">
        <v>156.70000000000437</v>
      </c>
      <c r="F57" s="24">
        <v>134.50000000000546</v>
      </c>
      <c r="G57" s="24">
        <v>159.50000000000182</v>
      </c>
      <c r="H57" s="7">
        <v>125.90000000000146</v>
      </c>
      <c r="I57" s="7">
        <v>96.000000000003638</v>
      </c>
      <c r="J57" s="7">
        <v>109.60000000000036</v>
      </c>
      <c r="K57" s="7">
        <v>127.10000000000218</v>
      </c>
      <c r="L57" s="7">
        <v>117.90000000000146</v>
      </c>
      <c r="M57" s="7">
        <v>96.900000000001455</v>
      </c>
      <c r="N57" s="7">
        <v>76.600000000000364</v>
      </c>
      <c r="O57" s="7">
        <v>47.500000000001819</v>
      </c>
      <c r="P57" s="7">
        <v>97.800000000004729</v>
      </c>
      <c r="Q57" s="7">
        <v>68.30000000000291</v>
      </c>
      <c r="R57" s="7">
        <v>49.600000000004002</v>
      </c>
      <c r="S57" s="7">
        <v>103.30000000000109</v>
      </c>
      <c r="T57" s="7">
        <v>42.900000000003274</v>
      </c>
      <c r="U57" s="7">
        <v>74.000000000001819</v>
      </c>
      <c r="V57" s="7">
        <v>99.000000000001819</v>
      </c>
      <c r="W57" s="7">
        <v>93.000000000001819</v>
      </c>
      <c r="X57" s="7">
        <v>110.39999999999964</v>
      </c>
      <c r="Y57" s="7">
        <v>67.500000000003638</v>
      </c>
      <c r="Z57" s="7">
        <v>1229.7000000000062</v>
      </c>
      <c r="AA57" s="26" t="s">
        <v>242</v>
      </c>
      <c r="AB57" s="26" t="s">
        <v>190</v>
      </c>
    </row>
    <row r="58" spans="1:28" x14ac:dyDescent="0.25">
      <c r="A58" s="1" t="s">
        <v>111</v>
      </c>
      <c r="B58" t="s">
        <v>146</v>
      </c>
      <c r="D58" s="3">
        <f>SUM(E58:Z58)</f>
        <v>3280.8000000000084</v>
      </c>
      <c r="E58" s="24">
        <v>64.100000000000364</v>
      </c>
      <c r="F58" s="24">
        <v>65.900000000001455</v>
      </c>
      <c r="G58" s="24">
        <v>48.700000000000728</v>
      </c>
      <c r="H58" s="7">
        <v>34.700000000000728</v>
      </c>
      <c r="I58" s="7">
        <v>43.499999999998181</v>
      </c>
      <c r="J58" s="7">
        <v>118.40000000000146</v>
      </c>
      <c r="K58" s="7">
        <v>150.30000000000109</v>
      </c>
      <c r="L58" s="7">
        <v>126.60000000000218</v>
      </c>
      <c r="M58" s="7">
        <v>132.90000000000146</v>
      </c>
      <c r="N58" s="7">
        <v>60.100000000000364</v>
      </c>
      <c r="O58" s="7">
        <v>99.300000000001091</v>
      </c>
      <c r="P58" s="7">
        <v>127.20000000000073</v>
      </c>
      <c r="Q58" s="7">
        <v>61.5</v>
      </c>
      <c r="R58" s="7">
        <v>89</v>
      </c>
      <c r="S58" s="7">
        <v>54.5</v>
      </c>
      <c r="T58" s="7">
        <v>64.099999999998545</v>
      </c>
      <c r="U58" s="7">
        <v>111.69999999999891</v>
      </c>
      <c r="V58" s="7">
        <v>110.89999999999964</v>
      </c>
      <c r="W58" s="7">
        <v>73.599999999998545</v>
      </c>
      <c r="X58" s="7">
        <v>99.5</v>
      </c>
      <c r="Y58" s="7">
        <v>9.6000000000003638</v>
      </c>
      <c r="Z58" s="7">
        <v>1534.7000000000025</v>
      </c>
      <c r="AA58" s="26" t="s">
        <v>243</v>
      </c>
      <c r="AB58" s="26" t="s">
        <v>190</v>
      </c>
    </row>
    <row r="59" spans="1:28" x14ac:dyDescent="0.25">
      <c r="A59" s="1" t="s">
        <v>113</v>
      </c>
      <c r="B59" t="s">
        <v>114</v>
      </c>
      <c r="D59" s="3">
        <f>SUM(E59:Z59)</f>
        <v>3136.2999999999483</v>
      </c>
      <c r="E59" s="24">
        <v>114.29999999999745</v>
      </c>
      <c r="F59" s="24">
        <v>117.79999999999745</v>
      </c>
      <c r="G59" s="24">
        <v>142.39999999999782</v>
      </c>
      <c r="H59" s="7">
        <v>103.19999999999709</v>
      </c>
      <c r="I59" s="7">
        <v>124.89999999999782</v>
      </c>
      <c r="J59" s="7">
        <v>108.49999999999818</v>
      </c>
      <c r="K59" s="7">
        <v>121.89999999999964</v>
      </c>
      <c r="L59" s="7">
        <v>104.09999999999854</v>
      </c>
      <c r="M59" s="7">
        <v>76.799999999997453</v>
      </c>
      <c r="N59" s="7">
        <v>59.999999999996362</v>
      </c>
      <c r="O59" s="7">
        <v>41.699999999998909</v>
      </c>
      <c r="P59" s="7">
        <v>70.499999999998181</v>
      </c>
      <c r="Q59" s="7">
        <v>53.099999999996726</v>
      </c>
      <c r="R59" s="7">
        <v>61.499999999998181</v>
      </c>
      <c r="S59" s="7">
        <v>99.299999999997453</v>
      </c>
      <c r="T59" s="7">
        <v>75.399999999995998</v>
      </c>
      <c r="U59" s="7">
        <v>71.799999999995634</v>
      </c>
      <c r="V59" s="7">
        <v>89.899999999995998</v>
      </c>
      <c r="W59" s="7">
        <v>85.899999999997817</v>
      </c>
      <c r="X59" s="7">
        <v>104.70000000000073</v>
      </c>
      <c r="Y59" s="7">
        <v>55.499999999996362</v>
      </c>
      <c r="Z59" s="7">
        <v>1253.0999999999985</v>
      </c>
      <c r="AA59" s="26" t="s">
        <v>244</v>
      </c>
      <c r="AB59" s="26" t="s">
        <v>190</v>
      </c>
    </row>
    <row r="60" spans="1:28" x14ac:dyDescent="0.25">
      <c r="A60" s="1" t="s">
        <v>115</v>
      </c>
      <c r="B60" t="s">
        <v>58</v>
      </c>
      <c r="D60" s="3">
        <f>SUM(E60:Z60)</f>
        <v>3128.549999999972</v>
      </c>
      <c r="E60" s="24">
        <v>117.39999999999782</v>
      </c>
      <c r="F60" s="24">
        <v>153.64999999999782</v>
      </c>
      <c r="G60" s="24">
        <v>156.84999999999854</v>
      </c>
      <c r="H60" s="7">
        <v>111.84999999999854</v>
      </c>
      <c r="I60" s="7">
        <v>120.79999999999927</v>
      </c>
      <c r="J60" s="7">
        <v>121.54999999999927</v>
      </c>
      <c r="K60" s="7">
        <v>117.80000000000109</v>
      </c>
      <c r="L60" s="7">
        <v>132.60000000000218</v>
      </c>
      <c r="M60" s="7">
        <v>86.25</v>
      </c>
      <c r="N60" s="7">
        <v>86.25</v>
      </c>
      <c r="O60" s="7">
        <v>54.349999999998545</v>
      </c>
      <c r="P60" s="7">
        <v>85.850000000000364</v>
      </c>
      <c r="Q60" s="7">
        <v>81.799999999999272</v>
      </c>
      <c r="R60" s="7">
        <v>96.94999999999709</v>
      </c>
      <c r="S60" s="7">
        <v>108.19999999999709</v>
      </c>
      <c r="T60" s="7">
        <v>49.44999999999709</v>
      </c>
      <c r="U60" s="7">
        <v>80.799999999997453</v>
      </c>
      <c r="V60" s="7">
        <v>97</v>
      </c>
      <c r="W60" s="7">
        <v>74.299999999997453</v>
      </c>
      <c r="X60" s="7">
        <v>93.850000000000364</v>
      </c>
      <c r="Y60" s="7">
        <v>40.599999999998545</v>
      </c>
      <c r="Z60" s="7">
        <v>1060.3999999999942</v>
      </c>
      <c r="AA60" s="26" t="s">
        <v>245</v>
      </c>
      <c r="AB60" s="26" t="s">
        <v>190</v>
      </c>
    </row>
    <row r="61" spans="1:28" x14ac:dyDescent="0.25">
      <c r="A61" s="1" t="s">
        <v>117</v>
      </c>
      <c r="B61" t="s">
        <v>116</v>
      </c>
      <c r="D61" s="3">
        <f>SUM(E61:Z61)</f>
        <v>3108.6999999999334</v>
      </c>
      <c r="E61" s="24">
        <v>125.34999999999673</v>
      </c>
      <c r="F61" s="24">
        <v>118.79999999999745</v>
      </c>
      <c r="G61" s="24">
        <v>129.69999999999709</v>
      </c>
      <c r="H61" s="7">
        <v>108.24999999999636</v>
      </c>
      <c r="I61" s="7">
        <v>74.349999999994907</v>
      </c>
      <c r="J61" s="7">
        <v>78.799999999995634</v>
      </c>
      <c r="K61" s="7">
        <v>117.84999999999673</v>
      </c>
      <c r="L61" s="7">
        <v>111.44999999999527</v>
      </c>
      <c r="M61" s="7">
        <v>70.649999999995998</v>
      </c>
      <c r="N61" s="7">
        <v>56.849999999998545</v>
      </c>
      <c r="O61" s="7">
        <v>88.449999999998909</v>
      </c>
      <c r="P61" s="7">
        <v>73.049999999997453</v>
      </c>
      <c r="Q61" s="7">
        <v>70.549999999997453</v>
      </c>
      <c r="R61" s="7">
        <v>46.349999999994907</v>
      </c>
      <c r="S61" s="7">
        <v>82.19999999999709</v>
      </c>
      <c r="T61" s="7">
        <v>47.549999999995634</v>
      </c>
      <c r="U61" s="7">
        <v>102.84999999999673</v>
      </c>
      <c r="V61" s="7">
        <v>130.99999999999818</v>
      </c>
      <c r="W61" s="7">
        <v>104.79999999999745</v>
      </c>
      <c r="X61" s="7">
        <v>135.09999999999854</v>
      </c>
      <c r="Y61" s="7">
        <v>34.799999999999272</v>
      </c>
      <c r="Z61" s="7">
        <v>1199.9499999999971</v>
      </c>
      <c r="AA61" s="26" t="s">
        <v>246</v>
      </c>
      <c r="AB61" s="26" t="s">
        <v>190</v>
      </c>
    </row>
    <row r="62" spans="1:28" x14ac:dyDescent="0.25">
      <c r="A62" s="1" t="s">
        <v>119</v>
      </c>
      <c r="B62" t="s">
        <v>134</v>
      </c>
      <c r="D62" s="3">
        <f>SUM(E62:Z62)</f>
        <v>3081.2500000000273</v>
      </c>
      <c r="E62" s="24">
        <v>98.600000000002183</v>
      </c>
      <c r="F62" s="24">
        <v>116.75000000000182</v>
      </c>
      <c r="G62" s="24">
        <v>118.55000000000109</v>
      </c>
      <c r="H62" s="7">
        <v>122.95000000000073</v>
      </c>
      <c r="I62" s="7">
        <v>67.600000000002183</v>
      </c>
      <c r="J62" s="7">
        <v>125.85000000000218</v>
      </c>
      <c r="K62" s="7">
        <v>115.89999999999964</v>
      </c>
      <c r="L62" s="7">
        <v>132.20000000000073</v>
      </c>
      <c r="M62" s="7">
        <v>68.150000000001455</v>
      </c>
      <c r="N62" s="7">
        <v>50.449999999998909</v>
      </c>
      <c r="O62" s="7">
        <v>69.450000000002547</v>
      </c>
      <c r="P62" s="7">
        <v>89.950000000000728</v>
      </c>
      <c r="Q62" s="7">
        <v>53.100000000002183</v>
      </c>
      <c r="R62" s="7">
        <v>80.05000000000291</v>
      </c>
      <c r="S62" s="7">
        <v>76.699999999998909</v>
      </c>
      <c r="T62" s="7">
        <v>40.250000000001819</v>
      </c>
      <c r="U62" s="7">
        <v>89.200000000000728</v>
      </c>
      <c r="V62" s="7">
        <v>104.90000000000146</v>
      </c>
      <c r="W62" s="7">
        <v>95.700000000000728</v>
      </c>
      <c r="X62" s="7">
        <v>107.44999999999891</v>
      </c>
      <c r="Y62" s="7">
        <v>30.700000000000728</v>
      </c>
      <c r="Z62" s="7">
        <v>1226.8000000000047</v>
      </c>
      <c r="AA62" s="26" t="s">
        <v>247</v>
      </c>
      <c r="AB62" s="26" t="s">
        <v>190</v>
      </c>
    </row>
    <row r="63" spans="1:28" x14ac:dyDescent="0.25">
      <c r="A63" s="1" t="s">
        <v>121</v>
      </c>
      <c r="B63" t="s">
        <v>16</v>
      </c>
      <c r="D63" s="3">
        <f>SUM(E63:Z63)</f>
        <v>3044.6999999999643</v>
      </c>
      <c r="E63" s="24">
        <v>171.19999999999891</v>
      </c>
      <c r="F63" s="24">
        <v>156.09999999999854</v>
      </c>
      <c r="G63" s="24">
        <v>147.59999999999491</v>
      </c>
      <c r="H63" s="7">
        <v>101.89999999999782</v>
      </c>
      <c r="I63" s="7">
        <v>83.69999999999709</v>
      </c>
      <c r="J63" s="7">
        <v>100.09999999999854</v>
      </c>
      <c r="K63" s="7">
        <v>124.20000000000073</v>
      </c>
      <c r="L63" s="7">
        <v>107.99999999999818</v>
      </c>
      <c r="M63" s="7">
        <v>68.999999999998181</v>
      </c>
      <c r="N63" s="7">
        <v>65.099999999998545</v>
      </c>
      <c r="O63" s="7">
        <v>49.799999999997453</v>
      </c>
      <c r="P63" s="7">
        <v>98.499999999998181</v>
      </c>
      <c r="Q63" s="7">
        <v>116.49999999999818</v>
      </c>
      <c r="R63" s="7">
        <v>54.600000000000364</v>
      </c>
      <c r="S63" s="7">
        <v>107.19999999999891</v>
      </c>
      <c r="T63" s="7">
        <v>42.799999999999272</v>
      </c>
      <c r="U63" s="7">
        <v>94.799999999999272</v>
      </c>
      <c r="V63" s="7">
        <v>92.599999999998545</v>
      </c>
      <c r="W63" s="7">
        <v>88.899999999999636</v>
      </c>
      <c r="X63" s="7">
        <v>116.5</v>
      </c>
      <c r="Y63" s="7">
        <v>48.599999999996726</v>
      </c>
      <c r="Z63" s="7">
        <v>1006.9999999999964</v>
      </c>
      <c r="AA63" s="26" t="s">
        <v>248</v>
      </c>
      <c r="AB63" s="26" t="s">
        <v>190</v>
      </c>
    </row>
    <row r="64" spans="1:28" x14ac:dyDescent="0.25">
      <c r="A64" s="1" t="s">
        <v>123</v>
      </c>
      <c r="B64" t="s">
        <v>38</v>
      </c>
      <c r="D64" s="3">
        <f>SUM(E64:Z64)</f>
        <v>3004.4000000000178</v>
      </c>
      <c r="E64" s="24">
        <v>155</v>
      </c>
      <c r="F64" s="24">
        <v>142.39999999999964</v>
      </c>
      <c r="G64" s="24">
        <v>153.29999999999927</v>
      </c>
      <c r="H64" s="7">
        <v>136.60000000000036</v>
      </c>
      <c r="I64" s="7">
        <v>95.100000000002183</v>
      </c>
      <c r="J64" s="7">
        <v>84.600000000002183</v>
      </c>
      <c r="K64" s="7">
        <v>118.49999999999818</v>
      </c>
      <c r="L64" s="7">
        <v>115.69999999999891</v>
      </c>
      <c r="M64" s="7">
        <v>99.300000000001091</v>
      </c>
      <c r="N64" s="7">
        <v>67.700000000000728</v>
      </c>
      <c r="O64" s="7">
        <v>46.200000000002547</v>
      </c>
      <c r="P64" s="7">
        <v>65.500000000001819</v>
      </c>
      <c r="Q64" s="7">
        <v>63.100000000000364</v>
      </c>
      <c r="R64" s="7">
        <v>45.700000000000728</v>
      </c>
      <c r="S64" s="7">
        <v>120.60000000000036</v>
      </c>
      <c r="T64" s="7">
        <v>40.30000000000291</v>
      </c>
      <c r="U64" s="7">
        <v>91.200000000000728</v>
      </c>
      <c r="V64" s="7">
        <v>92.700000000000728</v>
      </c>
      <c r="W64" s="7">
        <v>108.79999999999927</v>
      </c>
      <c r="X64" s="7">
        <v>101.19999999999709</v>
      </c>
      <c r="Y64" s="7">
        <v>67.900000000005093</v>
      </c>
      <c r="Z64" s="7">
        <v>993.00000000000364</v>
      </c>
      <c r="AA64" s="26" t="s">
        <v>249</v>
      </c>
      <c r="AB64" s="26" t="s">
        <v>190</v>
      </c>
    </row>
    <row r="65" spans="1:28" x14ac:dyDescent="0.25">
      <c r="A65" s="1" t="s">
        <v>125</v>
      </c>
      <c r="B65" t="s">
        <v>104</v>
      </c>
      <c r="D65" s="3">
        <f>SUM(E65:Z65)</f>
        <v>2997.4999999999163</v>
      </c>
      <c r="E65" s="24">
        <v>121.79999999999745</v>
      </c>
      <c r="F65" s="24">
        <v>117.19999999999527</v>
      </c>
      <c r="G65" s="24">
        <v>144.19999999999709</v>
      </c>
      <c r="H65" s="7">
        <v>95.599999999998545</v>
      </c>
      <c r="I65" s="7">
        <v>66.399999999995998</v>
      </c>
      <c r="J65" s="7">
        <v>104.79999999999563</v>
      </c>
      <c r="K65" s="7">
        <v>121.09999999999309</v>
      </c>
      <c r="L65" s="7">
        <v>113.99999999999454</v>
      </c>
      <c r="M65" s="7">
        <v>93.499999999992724</v>
      </c>
      <c r="N65" s="7">
        <v>69.299999999995634</v>
      </c>
      <c r="O65" s="7">
        <v>57.699999999995271</v>
      </c>
      <c r="P65" s="7">
        <v>91.499999999994543</v>
      </c>
      <c r="Q65" s="7">
        <v>84.19999999999709</v>
      </c>
      <c r="R65" s="7">
        <v>61.099999999996726</v>
      </c>
      <c r="S65" s="7">
        <v>89.899999999995998</v>
      </c>
      <c r="T65" s="7">
        <v>56.799999999997453</v>
      </c>
      <c r="U65" s="7">
        <v>96.899999999995998</v>
      </c>
      <c r="V65" s="7">
        <v>89.299999999997453</v>
      </c>
      <c r="W65" s="7">
        <v>90.5</v>
      </c>
      <c r="X65" s="7">
        <v>113.89999999999964</v>
      </c>
      <c r="Y65" s="7">
        <v>44.299999999995634</v>
      </c>
      <c r="Z65" s="7">
        <v>1073.4999999999945</v>
      </c>
      <c r="AA65" s="26" t="s">
        <v>250</v>
      </c>
      <c r="AB65" s="26" t="s">
        <v>190</v>
      </c>
    </row>
    <row r="66" spans="1:28" x14ac:dyDescent="0.25">
      <c r="A66" s="1" t="s">
        <v>127</v>
      </c>
      <c r="B66" t="s">
        <v>128</v>
      </c>
      <c r="D66" s="3">
        <f>SUM(E66:Z66)</f>
        <v>2995.0999999998912</v>
      </c>
      <c r="E66" s="24">
        <v>103.09999999999309</v>
      </c>
      <c r="F66" s="24">
        <v>108.09999999999127</v>
      </c>
      <c r="G66" s="24">
        <v>133.29999999999563</v>
      </c>
      <c r="H66" s="7">
        <v>98.199999999995271</v>
      </c>
      <c r="I66" s="7">
        <v>74.999999999996362</v>
      </c>
      <c r="J66" s="7">
        <v>98.799999999995634</v>
      </c>
      <c r="K66" s="7">
        <v>115.39999999999418</v>
      </c>
      <c r="L66" s="7">
        <v>138.39999999999418</v>
      </c>
      <c r="M66" s="7">
        <v>77.699999999995271</v>
      </c>
      <c r="N66" s="7">
        <v>65.099999999994907</v>
      </c>
      <c r="O66" s="7">
        <v>47.199999999995271</v>
      </c>
      <c r="P66" s="7">
        <v>84.099999999998545</v>
      </c>
      <c r="Q66" s="7">
        <v>50.499999999996362</v>
      </c>
      <c r="R66" s="7">
        <v>88.299999999993815</v>
      </c>
      <c r="S66" s="7">
        <v>83.699999999995271</v>
      </c>
      <c r="T66" s="7">
        <v>59.799999999993815</v>
      </c>
      <c r="U66" s="7">
        <v>78.499999999994543</v>
      </c>
      <c r="V66" s="7">
        <v>96.19999999999709</v>
      </c>
      <c r="W66" s="7">
        <v>69.899999999994179</v>
      </c>
      <c r="X66" s="7">
        <v>91.600000000000364</v>
      </c>
      <c r="Y66" s="7">
        <v>48.499999999992724</v>
      </c>
      <c r="Z66" s="7">
        <v>1183.6999999999935</v>
      </c>
      <c r="AA66" s="26" t="s">
        <v>251</v>
      </c>
      <c r="AB66" s="26" t="s">
        <v>190</v>
      </c>
    </row>
    <row r="67" spans="1:28" x14ac:dyDescent="0.25">
      <c r="A67" s="1" t="s">
        <v>129</v>
      </c>
      <c r="B67" t="s">
        <v>140</v>
      </c>
      <c r="D67" s="3">
        <f>SUM(E67:Z67)</f>
        <v>2990.6000000000149</v>
      </c>
      <c r="E67" s="24">
        <v>98.599999999998545</v>
      </c>
      <c r="F67" s="24">
        <v>85.500000000001819</v>
      </c>
      <c r="G67" s="24">
        <v>74.30000000000291</v>
      </c>
      <c r="H67" s="7">
        <v>79.600000000002183</v>
      </c>
      <c r="I67" s="7">
        <v>79.000000000001819</v>
      </c>
      <c r="J67" s="7">
        <v>96.500000000001819</v>
      </c>
      <c r="K67" s="7">
        <v>97.600000000000364</v>
      </c>
      <c r="L67" s="7">
        <v>100.00000000000182</v>
      </c>
      <c r="M67" s="7">
        <v>86.300000000001091</v>
      </c>
      <c r="N67" s="7">
        <v>36.5</v>
      </c>
      <c r="O67" s="7">
        <v>61.899999999997817</v>
      </c>
      <c r="P67" s="7">
        <v>81.400000000001455</v>
      </c>
      <c r="Q67" s="7">
        <v>71.800000000001091</v>
      </c>
      <c r="R67" s="7">
        <v>43.799999999995634</v>
      </c>
      <c r="S67" s="7">
        <v>82.699999999998909</v>
      </c>
      <c r="T67" s="7">
        <v>71.699999999998909</v>
      </c>
      <c r="U67" s="7">
        <v>82.600000000000364</v>
      </c>
      <c r="V67" s="7">
        <v>105.79999999999927</v>
      </c>
      <c r="W67" s="7">
        <v>63.100000000002183</v>
      </c>
      <c r="X67" s="7">
        <v>93.399999999999636</v>
      </c>
      <c r="Y67" s="7">
        <v>7.000000000003638</v>
      </c>
      <c r="Z67" s="7">
        <v>1391.5000000000036</v>
      </c>
      <c r="AA67" s="26" t="s">
        <v>252</v>
      </c>
      <c r="AB67" s="26" t="s">
        <v>190</v>
      </c>
    </row>
    <row r="68" spans="1:28" x14ac:dyDescent="0.25">
      <c r="A68" s="1" t="s">
        <v>131</v>
      </c>
      <c r="B68" t="s">
        <v>142</v>
      </c>
      <c r="D68" s="3">
        <f>SUM(E68:Z68)</f>
        <v>2961.6499999999996</v>
      </c>
      <c r="E68" s="24">
        <v>81.600000000000364</v>
      </c>
      <c r="F68" s="24">
        <v>69.750000000001819</v>
      </c>
      <c r="G68" s="24">
        <v>84.900000000001455</v>
      </c>
      <c r="H68" s="7">
        <v>31.600000000000364</v>
      </c>
      <c r="I68" s="7">
        <v>89.300000000001091</v>
      </c>
      <c r="J68" s="7">
        <v>107.70000000000073</v>
      </c>
      <c r="K68" s="7">
        <v>155.69999999999891</v>
      </c>
      <c r="L68" s="7">
        <v>98.399999999999636</v>
      </c>
      <c r="M68" s="7">
        <v>75.19999999999709</v>
      </c>
      <c r="N68" s="7">
        <v>59.999999999998181</v>
      </c>
      <c r="O68" s="7">
        <v>85.600000000000364</v>
      </c>
      <c r="P68" s="7">
        <v>99.999999999998181</v>
      </c>
      <c r="Q68" s="7">
        <v>57.999999999998181</v>
      </c>
      <c r="R68" s="7">
        <v>60.799999999999272</v>
      </c>
      <c r="S68" s="7">
        <v>55.999999999998181</v>
      </c>
      <c r="T68" s="7">
        <v>55.300000000001091</v>
      </c>
      <c r="U68" s="7">
        <v>115.89999999999964</v>
      </c>
      <c r="V68" s="7">
        <v>118.80000000000109</v>
      </c>
      <c r="W68" s="7">
        <v>76.000000000001819</v>
      </c>
      <c r="X68" s="7">
        <v>102.70000000000073</v>
      </c>
      <c r="Y68" s="7">
        <v>31.5</v>
      </c>
      <c r="Z68" s="7">
        <v>1246.9000000000015</v>
      </c>
      <c r="AA68" s="26" t="s">
        <v>253</v>
      </c>
      <c r="AB68" s="26" t="s">
        <v>190</v>
      </c>
    </row>
    <row r="69" spans="1:28" x14ac:dyDescent="0.25">
      <c r="A69" s="1" t="s">
        <v>133</v>
      </c>
      <c r="B69" t="s">
        <v>46</v>
      </c>
      <c r="D69" s="3">
        <f>SUM(E69:Z69)</f>
        <v>2904.2999999999683</v>
      </c>
      <c r="E69" s="24">
        <v>114.64999999999964</v>
      </c>
      <c r="F69" s="24">
        <v>155.99999999999818</v>
      </c>
      <c r="G69" s="24">
        <v>173.69999999999891</v>
      </c>
      <c r="H69" s="7">
        <v>148.05000000000109</v>
      </c>
      <c r="I69" s="7">
        <v>93.44999999999709</v>
      </c>
      <c r="J69" s="7">
        <v>108.29999999999745</v>
      </c>
      <c r="K69" s="7">
        <v>74.44999999999709</v>
      </c>
      <c r="L69" s="7">
        <v>104.44999999999891</v>
      </c>
      <c r="M69" s="7">
        <v>58.849999999998545</v>
      </c>
      <c r="N69" s="7">
        <v>57.44999999999709</v>
      </c>
      <c r="O69" s="7">
        <v>49.449999999998909</v>
      </c>
      <c r="P69" s="7">
        <v>80.449999999998909</v>
      </c>
      <c r="Q69" s="7">
        <v>55.549999999997453</v>
      </c>
      <c r="R69" s="7">
        <v>37.549999999997453</v>
      </c>
      <c r="S69" s="7">
        <v>148.09999999999854</v>
      </c>
      <c r="T69" s="7">
        <v>47.649999999999636</v>
      </c>
      <c r="U69" s="7">
        <v>67.449999999998909</v>
      </c>
      <c r="V69" s="7">
        <v>87.399999999999636</v>
      </c>
      <c r="W69" s="7">
        <v>107.19999999999891</v>
      </c>
      <c r="X69" s="7">
        <v>92.600000000000364</v>
      </c>
      <c r="Y69" s="34">
        <v>90.099999999998545</v>
      </c>
      <c r="Z69" s="7">
        <v>951.44999999999709</v>
      </c>
      <c r="AA69" s="26" t="s">
        <v>252</v>
      </c>
      <c r="AB69" s="26" t="s">
        <v>210</v>
      </c>
    </row>
    <row r="70" spans="1:28" x14ac:dyDescent="0.25">
      <c r="A70" s="1" t="s">
        <v>135</v>
      </c>
      <c r="B70" t="s">
        <v>90</v>
      </c>
      <c r="D70" s="3">
        <f>SUM(E70:Z70)</f>
        <v>2873.8500000000458</v>
      </c>
      <c r="E70" s="24">
        <v>153.10000000000218</v>
      </c>
      <c r="F70" s="24">
        <v>112.35000000000218</v>
      </c>
      <c r="G70" s="24">
        <v>134.05000000000473</v>
      </c>
      <c r="H70" s="7">
        <v>110.95000000000255</v>
      </c>
      <c r="I70" s="7">
        <v>70.400000000005093</v>
      </c>
      <c r="J70" s="7">
        <v>105.75000000000182</v>
      </c>
      <c r="K70" s="7">
        <v>115.50000000000364</v>
      </c>
      <c r="L70" s="7">
        <v>110.90000000000327</v>
      </c>
      <c r="M70" s="7">
        <v>68.350000000004002</v>
      </c>
      <c r="N70" s="7">
        <v>61.450000000000728</v>
      </c>
      <c r="O70" s="7">
        <v>57.150000000001455</v>
      </c>
      <c r="P70" s="7">
        <v>93.55000000000291</v>
      </c>
      <c r="Q70" s="7">
        <v>66.700000000002547</v>
      </c>
      <c r="R70" s="7">
        <v>52.05000000000291</v>
      </c>
      <c r="S70" s="7">
        <v>73.300000000001091</v>
      </c>
      <c r="T70" s="7">
        <v>59.05000000000291</v>
      </c>
      <c r="U70" s="7">
        <v>78.800000000001091</v>
      </c>
      <c r="V70" s="7">
        <v>95.700000000000728</v>
      </c>
      <c r="W70" s="7">
        <v>95.399999999999636</v>
      </c>
      <c r="X70" s="7">
        <v>112.85000000000036</v>
      </c>
      <c r="Y70" s="7">
        <v>22.100000000000364</v>
      </c>
      <c r="Z70" s="7">
        <v>1024.3999999999996</v>
      </c>
      <c r="AA70" s="26" t="s">
        <v>254</v>
      </c>
      <c r="AB70" s="26" t="s">
        <v>190</v>
      </c>
    </row>
    <row r="71" spans="1:28" x14ac:dyDescent="0.25">
      <c r="A71" s="1" t="s">
        <v>137</v>
      </c>
      <c r="B71" t="s">
        <v>122</v>
      </c>
      <c r="D71" s="3">
        <f>SUM(E71:Z71)</f>
        <v>2872.2499999999782</v>
      </c>
      <c r="E71" s="24">
        <v>104.79999999999745</v>
      </c>
      <c r="F71" s="24">
        <v>125.24999999999818</v>
      </c>
      <c r="G71" s="24">
        <v>128.29999999999745</v>
      </c>
      <c r="H71" s="7">
        <v>125.10000000000036</v>
      </c>
      <c r="I71" s="7">
        <v>106.89999999999782</v>
      </c>
      <c r="J71" s="7">
        <v>88.599999999998545</v>
      </c>
      <c r="K71" s="7">
        <v>114.20000000000073</v>
      </c>
      <c r="L71" s="7">
        <v>105.70000000000073</v>
      </c>
      <c r="M71" s="7">
        <v>67.5</v>
      </c>
      <c r="N71" s="7">
        <v>59.5</v>
      </c>
      <c r="O71" s="7">
        <v>51.299999999999272</v>
      </c>
      <c r="P71" s="7">
        <v>65.299999999997453</v>
      </c>
      <c r="Q71" s="7">
        <v>59.599999999998545</v>
      </c>
      <c r="R71" s="7">
        <v>37.399999999997817</v>
      </c>
      <c r="S71" s="7">
        <v>104.59999999999854</v>
      </c>
      <c r="T71" s="7">
        <v>69.299999999997453</v>
      </c>
      <c r="U71" s="7">
        <v>79.099999999998545</v>
      </c>
      <c r="V71" s="7">
        <v>98.599999999998545</v>
      </c>
      <c r="W71" s="7">
        <v>80.5</v>
      </c>
      <c r="X71" s="7">
        <v>91.299999999999272</v>
      </c>
      <c r="Y71" s="7">
        <v>40</v>
      </c>
      <c r="Z71" s="7">
        <v>1069.4000000000015</v>
      </c>
      <c r="AA71" s="26" t="s">
        <v>255</v>
      </c>
      <c r="AB71" s="26" t="s">
        <v>190</v>
      </c>
    </row>
    <row r="72" spans="1:28" x14ac:dyDescent="0.25">
      <c r="A72" s="1" t="s">
        <v>139</v>
      </c>
      <c r="B72" t="s">
        <v>148</v>
      </c>
      <c r="D72" s="3">
        <f>SUM(E72:Z72)</f>
        <v>2856.4999999999836</v>
      </c>
      <c r="E72" s="24">
        <v>43.100000000000364</v>
      </c>
      <c r="F72" s="24">
        <v>40.899999999999636</v>
      </c>
      <c r="G72" s="24">
        <v>80.299999999997453</v>
      </c>
      <c r="H72" s="7">
        <v>62.299999999995634</v>
      </c>
      <c r="I72" s="7">
        <v>49.199999999998909</v>
      </c>
      <c r="J72" s="7">
        <v>91.099999999996726</v>
      </c>
      <c r="K72" s="7">
        <v>114.19999999999891</v>
      </c>
      <c r="L72" s="7">
        <v>88.099999999996726</v>
      </c>
      <c r="M72" s="7">
        <v>115.99999999999818</v>
      </c>
      <c r="N72" s="7">
        <v>102.79999999999927</v>
      </c>
      <c r="O72" s="7">
        <v>67.799999999999272</v>
      </c>
      <c r="P72" s="7">
        <v>49.69999999999709</v>
      </c>
      <c r="Q72" s="7">
        <v>49</v>
      </c>
      <c r="R72" s="7">
        <v>68.100000000000364</v>
      </c>
      <c r="S72" s="7">
        <v>55.899999999999636</v>
      </c>
      <c r="T72" s="7">
        <v>43.600000000000364</v>
      </c>
      <c r="U72" s="7">
        <v>77.600000000000364</v>
      </c>
      <c r="V72" s="7">
        <v>82.800000000001091</v>
      </c>
      <c r="W72" s="7">
        <v>90.200000000002547</v>
      </c>
      <c r="X72" s="7">
        <v>63.5</v>
      </c>
      <c r="Y72" s="7">
        <v>32.400000000001455</v>
      </c>
      <c r="Z72" s="7">
        <v>1387.8999999999996</v>
      </c>
      <c r="AA72" s="26" t="s">
        <v>256</v>
      </c>
      <c r="AB72" s="26" t="s">
        <v>190</v>
      </c>
    </row>
    <row r="73" spans="1:28" x14ac:dyDescent="0.25">
      <c r="A73" s="1" t="s">
        <v>141</v>
      </c>
      <c r="B73" t="s">
        <v>20</v>
      </c>
      <c r="D73" s="3">
        <f>SUM(E73:Z73)</f>
        <v>2843.0500000000338</v>
      </c>
      <c r="E73" s="24">
        <v>149.69999999999891</v>
      </c>
      <c r="F73" s="24">
        <v>154.60000000000218</v>
      </c>
      <c r="G73" s="24">
        <v>162</v>
      </c>
      <c r="H73" s="9">
        <v>182.50000000000182</v>
      </c>
      <c r="I73" s="10">
        <v>121.80000000000109</v>
      </c>
      <c r="J73" s="7">
        <v>86.100000000004002</v>
      </c>
      <c r="K73" s="7">
        <v>92.300000000001091</v>
      </c>
      <c r="L73" s="7">
        <v>125.20000000000255</v>
      </c>
      <c r="M73" s="7">
        <v>54.600000000002183</v>
      </c>
      <c r="N73" s="7">
        <v>99.000000000001819</v>
      </c>
      <c r="O73" s="7">
        <v>42.200000000000728</v>
      </c>
      <c r="P73" s="7">
        <v>48.200000000000728</v>
      </c>
      <c r="Q73" s="7">
        <v>59.100000000000364</v>
      </c>
      <c r="R73" s="7">
        <v>87.850000000000364</v>
      </c>
      <c r="S73" s="7">
        <v>104.90000000000146</v>
      </c>
      <c r="T73" s="7">
        <v>36.200000000002547</v>
      </c>
      <c r="U73" s="7">
        <v>61</v>
      </c>
      <c r="V73" s="7">
        <v>78.700000000002547</v>
      </c>
      <c r="W73" s="7">
        <v>105.70000000000255</v>
      </c>
      <c r="X73" s="7">
        <v>97</v>
      </c>
      <c r="Y73" s="8">
        <v>85.000000000003638</v>
      </c>
      <c r="Z73" s="7">
        <v>809.40000000000327</v>
      </c>
      <c r="AA73" s="26" t="s">
        <v>257</v>
      </c>
      <c r="AB73" s="26" t="s">
        <v>208</v>
      </c>
    </row>
    <row r="74" spans="1:28" x14ac:dyDescent="0.25">
      <c r="A74" s="1" t="s">
        <v>143</v>
      </c>
      <c r="B74" t="s">
        <v>88</v>
      </c>
      <c r="D74" s="3">
        <f>SUM(E74:Z74)</f>
        <v>2816.5999999999985</v>
      </c>
      <c r="E74" s="24">
        <v>114.70000000000073</v>
      </c>
      <c r="F74" s="24">
        <v>134.70000000000073</v>
      </c>
      <c r="G74" s="24">
        <v>155.60000000000036</v>
      </c>
      <c r="H74" s="7">
        <v>113.90000000000146</v>
      </c>
      <c r="I74" s="7">
        <v>99.299999999997453</v>
      </c>
      <c r="J74" s="7">
        <v>104.29999999999927</v>
      </c>
      <c r="K74" s="7">
        <v>119.69999999999891</v>
      </c>
      <c r="L74" s="7">
        <v>123.79999999999927</v>
      </c>
      <c r="M74" s="7">
        <v>92.5</v>
      </c>
      <c r="N74" s="7">
        <v>67</v>
      </c>
      <c r="O74" s="7">
        <v>50.100000000000364</v>
      </c>
      <c r="P74" s="7">
        <v>52</v>
      </c>
      <c r="Q74" s="7">
        <v>46.899999999999636</v>
      </c>
      <c r="R74" s="7">
        <v>68.900000000001455</v>
      </c>
      <c r="S74" s="7">
        <v>95.499999999998181</v>
      </c>
      <c r="T74" s="7">
        <v>33.999999999998181</v>
      </c>
      <c r="U74" s="7">
        <v>68.5</v>
      </c>
      <c r="V74" s="7">
        <v>90.100000000000364</v>
      </c>
      <c r="W74" s="7">
        <v>63.900000000001455</v>
      </c>
      <c r="X74" s="7">
        <v>96.299999999999272</v>
      </c>
      <c r="Y74" s="7">
        <v>65</v>
      </c>
      <c r="Z74" s="7">
        <v>959.90000000000146</v>
      </c>
      <c r="AA74" s="26" t="s">
        <v>258</v>
      </c>
      <c r="AB74" s="26" t="s">
        <v>190</v>
      </c>
    </row>
    <row r="75" spans="1:28" x14ac:dyDescent="0.25">
      <c r="A75" s="1" t="s">
        <v>145</v>
      </c>
      <c r="B75" t="s">
        <v>110</v>
      </c>
      <c r="D75" s="3">
        <f>SUM(E75:Z75)</f>
        <v>2672.700000000139</v>
      </c>
      <c r="E75" s="24">
        <v>91.450000000006185</v>
      </c>
      <c r="F75" s="24">
        <v>124.90000000000327</v>
      </c>
      <c r="G75" s="24">
        <v>159.10000000000582</v>
      </c>
      <c r="H75" s="7">
        <v>113.85000000000582</v>
      </c>
      <c r="I75" s="7">
        <v>94.250000000007276</v>
      </c>
      <c r="J75" s="7">
        <v>82.700000000006185</v>
      </c>
      <c r="K75" s="7">
        <v>99.950000000006185</v>
      </c>
      <c r="L75" s="7">
        <v>100.35000000000582</v>
      </c>
      <c r="M75" s="7">
        <v>79.650000000005093</v>
      </c>
      <c r="N75" s="7">
        <v>66.650000000005093</v>
      </c>
      <c r="O75" s="7">
        <v>41.250000000005457</v>
      </c>
      <c r="P75" s="7">
        <v>61.650000000005093</v>
      </c>
      <c r="Q75" s="7">
        <v>50.850000000005821</v>
      </c>
      <c r="R75" s="7">
        <v>52.250000000009095</v>
      </c>
      <c r="S75" s="7">
        <v>98.100000000009459</v>
      </c>
      <c r="T75" s="7">
        <v>52.750000000007276</v>
      </c>
      <c r="U75" s="7">
        <v>65.150000000006912</v>
      </c>
      <c r="V75" s="7">
        <v>89.000000000009095</v>
      </c>
      <c r="W75" s="7">
        <v>104.200000000008</v>
      </c>
      <c r="X75" s="7">
        <v>90.299999999999272</v>
      </c>
      <c r="Y75" s="7">
        <v>56.400000000008731</v>
      </c>
      <c r="Z75" s="7">
        <v>897.950000000008</v>
      </c>
      <c r="AA75" s="26" t="s">
        <v>259</v>
      </c>
      <c r="AB75" s="26" t="s">
        <v>190</v>
      </c>
    </row>
    <row r="76" spans="1:28" x14ac:dyDescent="0.25">
      <c r="A76" s="1" t="s">
        <v>147</v>
      </c>
      <c r="B76" t="s">
        <v>150</v>
      </c>
      <c r="D76" s="3">
        <f>SUM(E76:Z76)</f>
        <v>2600.8000000000502</v>
      </c>
      <c r="E76" s="24">
        <v>57.600000000002183</v>
      </c>
      <c r="F76" s="24">
        <v>42.300000000004729</v>
      </c>
      <c r="G76" s="24">
        <v>54.500000000001819</v>
      </c>
      <c r="H76" s="7">
        <v>61.80000000000291</v>
      </c>
      <c r="I76" s="7">
        <v>25.700000000004366</v>
      </c>
      <c r="J76" s="7">
        <v>89.100000000002183</v>
      </c>
      <c r="K76" s="7">
        <v>95.200000000002547</v>
      </c>
      <c r="L76" s="7">
        <v>70.200000000004366</v>
      </c>
      <c r="M76" s="7">
        <v>81.700000000002547</v>
      </c>
      <c r="N76" s="7">
        <v>53.600000000004002</v>
      </c>
      <c r="O76" s="7">
        <v>74.700000000002547</v>
      </c>
      <c r="P76" s="7">
        <v>49.600000000002183</v>
      </c>
      <c r="Q76" s="7">
        <v>47.900000000001455</v>
      </c>
      <c r="R76" s="7">
        <v>65.900000000001455</v>
      </c>
      <c r="S76" s="7">
        <v>61.100000000002183</v>
      </c>
      <c r="T76" s="7">
        <v>90.900000000001455</v>
      </c>
      <c r="U76" s="7">
        <v>75.400000000001455</v>
      </c>
      <c r="V76" s="7">
        <v>69.100000000002183</v>
      </c>
      <c r="W76" s="7">
        <v>82.900000000003274</v>
      </c>
      <c r="X76" s="7">
        <v>69.899999999999636</v>
      </c>
      <c r="Y76" s="7">
        <v>25.200000000000728</v>
      </c>
      <c r="Z76" s="7">
        <v>1256.5</v>
      </c>
      <c r="AA76" s="26" t="s">
        <v>260</v>
      </c>
      <c r="AB76" s="26" t="s">
        <v>190</v>
      </c>
    </row>
    <row r="77" spans="1:28" x14ac:dyDescent="0.25">
      <c r="A77" s="1" t="s">
        <v>149</v>
      </c>
      <c r="B77" t="s">
        <v>156</v>
      </c>
      <c r="D77" s="3">
        <f>SUM(E77:Z77)</f>
        <v>2373.4000000000597</v>
      </c>
      <c r="E77" s="24">
        <v>64.200000000004366</v>
      </c>
      <c r="F77" s="24">
        <v>26.700000000002547</v>
      </c>
      <c r="G77" s="24">
        <v>35.600000000005821</v>
      </c>
      <c r="H77" s="7">
        <v>47.600000000002183</v>
      </c>
      <c r="I77" s="7">
        <v>53.900000000003274</v>
      </c>
      <c r="J77" s="7">
        <v>88.600000000005821</v>
      </c>
      <c r="K77" s="7">
        <v>75.500000000005457</v>
      </c>
      <c r="L77" s="7">
        <v>90.200000000004366</v>
      </c>
      <c r="M77" s="7">
        <v>61.000000000003638</v>
      </c>
      <c r="N77" s="7">
        <v>54.400000000003274</v>
      </c>
      <c r="O77" s="7">
        <v>59.600000000004002</v>
      </c>
      <c r="P77" s="7">
        <v>52.500000000003638</v>
      </c>
      <c r="Q77" s="7">
        <v>40.100000000002183</v>
      </c>
      <c r="R77" s="7">
        <v>63.600000000002183</v>
      </c>
      <c r="S77" s="7">
        <v>40.700000000002547</v>
      </c>
      <c r="T77" s="7">
        <v>74</v>
      </c>
      <c r="U77" s="7">
        <v>88.5</v>
      </c>
      <c r="V77" s="7">
        <v>86.400000000001455</v>
      </c>
      <c r="W77" s="7">
        <v>67.100000000002183</v>
      </c>
      <c r="X77" s="7">
        <v>60.699999999998909</v>
      </c>
      <c r="Y77" s="7">
        <v>17.900000000001455</v>
      </c>
      <c r="Z77" s="7">
        <v>1124.6000000000004</v>
      </c>
      <c r="AA77" s="26" t="s">
        <v>261</v>
      </c>
      <c r="AB77" s="26" t="s">
        <v>190</v>
      </c>
    </row>
    <row r="78" spans="1:28" x14ac:dyDescent="0.25">
      <c r="A78" s="1" t="s">
        <v>151</v>
      </c>
      <c r="B78" t="s">
        <v>144</v>
      </c>
      <c r="D78" s="3">
        <f>SUM(E78:Z78)</f>
        <v>2291.9000000000815</v>
      </c>
      <c r="E78" s="24">
        <v>72.250000000003638</v>
      </c>
      <c r="F78" s="24">
        <v>66.350000000004002</v>
      </c>
      <c r="G78" s="24">
        <v>46.200000000006185</v>
      </c>
      <c r="H78" s="7">
        <v>38.800000000004729</v>
      </c>
      <c r="I78" s="7">
        <v>59.400000000005093</v>
      </c>
      <c r="J78" s="7">
        <v>86.800000000004729</v>
      </c>
      <c r="K78" s="7">
        <v>100.40000000000146</v>
      </c>
      <c r="L78" s="7">
        <v>85.400000000003274</v>
      </c>
      <c r="M78" s="7">
        <v>67.400000000003274</v>
      </c>
      <c r="N78" s="7">
        <v>55.600000000004002</v>
      </c>
      <c r="O78" s="7">
        <v>47.900000000003274</v>
      </c>
      <c r="P78" s="7">
        <v>61.700000000006185</v>
      </c>
      <c r="Q78" s="7">
        <v>45.700000000004366</v>
      </c>
      <c r="R78" s="7">
        <v>54.700000000004366</v>
      </c>
      <c r="S78" s="7">
        <v>44.100000000004002</v>
      </c>
      <c r="T78" s="7">
        <v>46.30000000000291</v>
      </c>
      <c r="U78" s="7">
        <v>74.200000000004366</v>
      </c>
      <c r="V78" s="7">
        <v>74.500000000005457</v>
      </c>
      <c r="W78" s="7">
        <v>54.200000000004366</v>
      </c>
      <c r="X78" s="7">
        <v>63.200000000000728</v>
      </c>
      <c r="Y78" s="7">
        <v>7.2000000000025466</v>
      </c>
      <c r="Z78" s="7">
        <v>1039.5999999999985</v>
      </c>
      <c r="AA78" s="26" t="s">
        <v>262</v>
      </c>
      <c r="AB78" s="26" t="s">
        <v>190</v>
      </c>
    </row>
    <row r="79" spans="1:28" x14ac:dyDescent="0.25">
      <c r="A79" s="1" t="s">
        <v>153</v>
      </c>
      <c r="B79" t="s">
        <v>152</v>
      </c>
      <c r="D79" s="3">
        <f>SUM(E79:Z79)</f>
        <v>1715.49999999998</v>
      </c>
      <c r="E79" s="24">
        <v>31.899999999999636</v>
      </c>
      <c r="F79" s="24">
        <v>46.199999999998909</v>
      </c>
      <c r="G79" s="24">
        <v>69.600000000000364</v>
      </c>
      <c r="H79" s="7">
        <v>87.700000000000728</v>
      </c>
      <c r="I79" s="7">
        <v>33.399999999999636</v>
      </c>
      <c r="J79" s="7">
        <v>57.799999999999272</v>
      </c>
      <c r="K79" s="7">
        <v>35.599999999998545</v>
      </c>
      <c r="L79" s="7">
        <v>37.099999999998545</v>
      </c>
      <c r="M79" s="7">
        <v>45.799999999997453</v>
      </c>
      <c r="N79" s="7">
        <v>10.499999999998181</v>
      </c>
      <c r="O79" s="7">
        <v>52.799999999999272</v>
      </c>
      <c r="P79" s="7">
        <v>32.499999999998181</v>
      </c>
      <c r="Q79" s="7">
        <v>31.899999999997817</v>
      </c>
      <c r="R79" s="7">
        <v>16.600000000000364</v>
      </c>
      <c r="S79" s="7">
        <v>64.199999999998909</v>
      </c>
      <c r="T79" s="7">
        <v>23.5</v>
      </c>
      <c r="U79" s="7">
        <v>38.999999999998181</v>
      </c>
      <c r="V79" s="7">
        <v>63.100000000000364</v>
      </c>
      <c r="W79" s="7">
        <v>111.10000000000036</v>
      </c>
      <c r="X79" s="7">
        <v>52.399999999999636</v>
      </c>
      <c r="Y79" s="7">
        <v>23.299999999997453</v>
      </c>
      <c r="Z79" s="7">
        <v>749.49999999999818</v>
      </c>
      <c r="AA79" s="26" t="s">
        <v>263</v>
      </c>
      <c r="AB79" s="26" t="s">
        <v>190</v>
      </c>
    </row>
    <row r="80" spans="1:28" x14ac:dyDescent="0.25">
      <c r="A80" s="1" t="s">
        <v>155</v>
      </c>
      <c r="B80" t="s">
        <v>158</v>
      </c>
      <c r="D80" s="3">
        <f>SUM(E80:Z80)</f>
        <v>1607.9000000000251</v>
      </c>
      <c r="E80" s="24">
        <v>52.100000000000364</v>
      </c>
      <c r="F80" s="24">
        <v>39.799999999999272</v>
      </c>
      <c r="G80" s="24">
        <v>22.800000000001091</v>
      </c>
      <c r="H80" s="7">
        <v>36.800000000001091</v>
      </c>
      <c r="I80" s="7">
        <v>7.000000000001819</v>
      </c>
      <c r="J80" s="7">
        <v>44.400000000001455</v>
      </c>
      <c r="K80" s="7">
        <v>87.200000000002547</v>
      </c>
      <c r="L80" s="7">
        <v>33.799999999999272</v>
      </c>
      <c r="M80" s="7">
        <v>34.400000000001455</v>
      </c>
      <c r="N80" s="7">
        <v>33.200000000000728</v>
      </c>
      <c r="O80" s="7">
        <v>61.800000000001091</v>
      </c>
      <c r="P80" s="7">
        <v>39.000000000003638</v>
      </c>
      <c r="Q80" s="7">
        <v>52.600000000000364</v>
      </c>
      <c r="R80" s="7">
        <v>22.000000000001819</v>
      </c>
      <c r="S80" s="7">
        <v>41.600000000000364</v>
      </c>
      <c r="T80" s="7">
        <v>42</v>
      </c>
      <c r="U80" s="7">
        <v>60.600000000002183</v>
      </c>
      <c r="V80" s="7">
        <v>71</v>
      </c>
      <c r="W80" s="7">
        <v>29.600000000000364</v>
      </c>
      <c r="X80" s="7">
        <v>54.900000000001455</v>
      </c>
      <c r="Y80" s="7">
        <v>19.600000000000364</v>
      </c>
      <c r="Z80" s="7">
        <v>721.70000000000437</v>
      </c>
      <c r="AA80" s="26" t="s">
        <v>264</v>
      </c>
      <c r="AB80" s="26" t="s">
        <v>190</v>
      </c>
    </row>
    <row r="81" spans="1:31" x14ac:dyDescent="0.25">
      <c r="A81" s="1" t="s">
        <v>157</v>
      </c>
      <c r="B81" t="s">
        <v>160</v>
      </c>
      <c r="D81" s="3">
        <f>SUM(E81:Z81)</f>
        <v>1494.6000000000931</v>
      </c>
      <c r="E81" s="24">
        <v>10.700000000004366</v>
      </c>
      <c r="F81" s="24">
        <v>11.30000000000291</v>
      </c>
      <c r="G81" s="24">
        <v>22.200000000004366</v>
      </c>
      <c r="H81" s="7">
        <v>30.500000000003638</v>
      </c>
      <c r="I81" s="7">
        <v>28.200000000004366</v>
      </c>
      <c r="J81" s="7">
        <v>62.600000000005821</v>
      </c>
      <c r="K81" s="7">
        <v>40.80000000000291</v>
      </c>
      <c r="L81" s="7">
        <v>41.700000000002547</v>
      </c>
      <c r="M81" s="7">
        <v>26.600000000004002</v>
      </c>
      <c r="N81" s="7">
        <v>65.500000000005457</v>
      </c>
      <c r="O81" s="7">
        <v>55.600000000005821</v>
      </c>
      <c r="P81" s="7">
        <v>54.100000000004002</v>
      </c>
      <c r="Q81" s="7">
        <v>50.30000000000291</v>
      </c>
      <c r="R81" s="7">
        <v>38.900000000003274</v>
      </c>
      <c r="S81" s="7">
        <v>17.200000000006185</v>
      </c>
      <c r="T81" s="7">
        <v>43.500000000005457</v>
      </c>
      <c r="U81" s="7">
        <v>36.800000000006548</v>
      </c>
      <c r="V81" s="7">
        <v>29.600000000005821</v>
      </c>
      <c r="W81" s="7">
        <v>47.400000000005093</v>
      </c>
      <c r="X81" s="7">
        <v>24.600000000005821</v>
      </c>
      <c r="Y81" s="7">
        <v>0</v>
      </c>
      <c r="Z81" s="7">
        <v>756.50000000000182</v>
      </c>
      <c r="AA81" s="26" t="s">
        <v>265</v>
      </c>
      <c r="AB81" s="26" t="s">
        <v>190</v>
      </c>
    </row>
    <row r="82" spans="1:31" x14ac:dyDescent="0.25">
      <c r="A82" s="1" t="s">
        <v>159</v>
      </c>
      <c r="B82" t="s">
        <v>154</v>
      </c>
      <c r="D82" s="3">
        <f>SUM(E82:Z82)</f>
        <v>1439.8999999999869</v>
      </c>
      <c r="E82" s="24">
        <v>27.599999999998545</v>
      </c>
      <c r="F82" s="24">
        <v>67.499999999998181</v>
      </c>
      <c r="G82" s="24">
        <v>51.799999999997453</v>
      </c>
      <c r="H82" s="7">
        <v>58.800000000001091</v>
      </c>
      <c r="I82" s="7">
        <v>31.900000000001455</v>
      </c>
      <c r="J82" s="7">
        <v>52.299999999997453</v>
      </c>
      <c r="K82" s="7">
        <v>46.799999999999272</v>
      </c>
      <c r="L82" s="7">
        <v>36.600000000000364</v>
      </c>
      <c r="M82" s="7">
        <v>21.699999999998909</v>
      </c>
      <c r="N82" s="7">
        <v>22.699999999998909</v>
      </c>
      <c r="O82" s="7">
        <v>47</v>
      </c>
      <c r="P82" s="7">
        <v>33.5</v>
      </c>
      <c r="Q82" s="7">
        <v>34.800000000001091</v>
      </c>
      <c r="R82" s="7">
        <v>39.299999999997453</v>
      </c>
      <c r="S82" s="7">
        <v>41.5</v>
      </c>
      <c r="T82" s="7">
        <v>19.299999999999272</v>
      </c>
      <c r="U82" s="7">
        <v>32.899999999997817</v>
      </c>
      <c r="V82" s="7">
        <v>43.599999999998545</v>
      </c>
      <c r="W82" s="7">
        <v>15.499999999998181</v>
      </c>
      <c r="X82" s="7">
        <v>34.199999999998909</v>
      </c>
      <c r="Y82" s="7">
        <v>39.400000000001455</v>
      </c>
      <c r="Z82" s="7">
        <v>641.20000000000255</v>
      </c>
      <c r="AA82" s="26" t="s">
        <v>266</v>
      </c>
      <c r="AB82" s="26" t="s">
        <v>190</v>
      </c>
    </row>
    <row r="84" spans="1:31" s="13" customFormat="1" x14ac:dyDescent="0.25">
      <c r="B84" s="14"/>
      <c r="C84" s="15"/>
      <c r="D84" s="16"/>
      <c r="E84" s="17"/>
      <c r="F84" s="17"/>
      <c r="G84" s="18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1:31" s="13" customFormat="1" x14ac:dyDescent="0.25">
      <c r="B85" s="29"/>
      <c r="C85" s="30"/>
      <c r="D85" s="16"/>
      <c r="E85" s="17"/>
      <c r="F85" s="17"/>
      <c r="G85" s="18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35"/>
      <c r="AE85" s="35"/>
    </row>
    <row r="86" spans="1:31" s="13" customFormat="1" x14ac:dyDescent="0.25">
      <c r="B86" s="27"/>
      <c r="C86" s="31"/>
      <c r="D86" s="16"/>
      <c r="E86" s="17"/>
      <c r="F86" s="17"/>
      <c r="G86" s="18"/>
      <c r="H86" s="19"/>
      <c r="I86" s="19"/>
      <c r="J86" s="19"/>
      <c r="K86" s="19"/>
      <c r="L86" s="20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3"/>
      <c r="X86" s="19"/>
      <c r="Y86" s="19"/>
      <c r="Z86" s="19"/>
      <c r="AA86" s="20"/>
      <c r="AB86" s="19"/>
      <c r="AC86" s="19"/>
      <c r="AD86" s="35"/>
      <c r="AE86" s="35"/>
    </row>
    <row r="87" spans="1:31" s="13" customFormat="1" x14ac:dyDescent="0.25">
      <c r="B87" s="30"/>
      <c r="C87" s="31"/>
      <c r="D87" s="21"/>
      <c r="E87" s="17"/>
      <c r="F87" s="15"/>
      <c r="G87" s="18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35"/>
      <c r="AE87" s="35"/>
    </row>
    <row r="88" spans="1:31" s="13" customFormat="1" x14ac:dyDescent="0.25">
      <c r="B88" s="29"/>
      <c r="C88" s="30"/>
      <c r="D88" s="16"/>
      <c r="E88" s="17"/>
      <c r="F88" s="17"/>
      <c r="G88" s="18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35"/>
      <c r="AE88" s="35"/>
    </row>
    <row r="89" spans="1:31" s="13" customFormat="1" x14ac:dyDescent="0.25">
      <c r="B89" s="27"/>
      <c r="C89" s="31"/>
      <c r="D89" s="16"/>
      <c r="E89" s="17"/>
      <c r="F89" s="17"/>
      <c r="G89" s="18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35"/>
      <c r="AE89" s="35"/>
    </row>
    <row r="90" spans="1:31" s="13" customFormat="1" x14ac:dyDescent="0.25">
      <c r="B90" s="27"/>
      <c r="C90" s="30"/>
      <c r="D90" s="16"/>
      <c r="E90" s="17"/>
      <c r="F90" s="15"/>
      <c r="G90" s="18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22"/>
      <c r="U90" s="19"/>
      <c r="V90" s="19"/>
      <c r="W90" s="19"/>
      <c r="X90" s="19"/>
      <c r="Y90" s="19"/>
      <c r="Z90" s="19"/>
      <c r="AA90" s="19"/>
      <c r="AB90" s="19"/>
      <c r="AC90" s="19"/>
      <c r="AD90" s="35"/>
      <c r="AE90" s="35"/>
    </row>
    <row r="91" spans="1:31" s="13" customFormat="1" x14ac:dyDescent="0.25">
      <c r="B91" s="29"/>
      <c r="C91" s="31"/>
      <c r="D91" s="16"/>
      <c r="E91" s="17"/>
      <c r="F91" s="15"/>
      <c r="G91" s="18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20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35"/>
      <c r="AE91" s="35"/>
    </row>
    <row r="92" spans="1:31" s="13" customFormat="1" x14ac:dyDescent="0.25">
      <c r="B92" s="29"/>
      <c r="C92" s="30"/>
      <c r="D92" s="16"/>
      <c r="E92" s="17"/>
      <c r="F92" s="17"/>
      <c r="G92" s="18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35"/>
      <c r="AE92" s="35"/>
    </row>
    <row r="93" spans="1:31" s="13" customFormat="1" x14ac:dyDescent="0.25">
      <c r="B93" s="29"/>
      <c r="C93" s="30"/>
      <c r="D93" s="16"/>
      <c r="E93" s="17"/>
      <c r="F93" s="17"/>
      <c r="G93" s="18"/>
      <c r="H93" s="19"/>
      <c r="I93" s="19"/>
      <c r="J93" s="19"/>
      <c r="K93" s="19"/>
      <c r="L93" s="23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35"/>
      <c r="AE93" s="35"/>
    </row>
    <row r="94" spans="1:31" s="13" customFormat="1" x14ac:dyDescent="0.25">
      <c r="B94" s="27"/>
      <c r="C94" s="31"/>
      <c r="D94" s="21"/>
      <c r="E94" s="17"/>
      <c r="F94" s="15"/>
      <c r="G94" s="18"/>
      <c r="H94" s="20"/>
      <c r="I94" s="19"/>
      <c r="J94" s="23"/>
      <c r="K94" s="19"/>
      <c r="L94" s="19"/>
      <c r="M94" s="19"/>
      <c r="N94" s="23"/>
      <c r="O94" s="19"/>
      <c r="P94" s="19"/>
      <c r="Q94" s="19"/>
      <c r="R94" s="19"/>
      <c r="S94" s="19"/>
      <c r="T94" s="19"/>
      <c r="U94" s="19"/>
      <c r="V94" s="19"/>
      <c r="W94" s="19"/>
      <c r="X94" s="22"/>
      <c r="Y94" s="23"/>
      <c r="Z94" s="19"/>
      <c r="AA94" s="23"/>
      <c r="AB94" s="23"/>
      <c r="AC94" s="19"/>
      <c r="AD94" s="35"/>
      <c r="AE94" s="35"/>
    </row>
    <row r="95" spans="1:31" s="13" customFormat="1" x14ac:dyDescent="0.25">
      <c r="B95" s="30"/>
      <c r="C95" s="31"/>
      <c r="D95" s="16"/>
      <c r="E95" s="17"/>
      <c r="F95" s="15"/>
      <c r="G95" s="18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35"/>
      <c r="AE95" s="35"/>
    </row>
    <row r="96" spans="1:31" s="13" customFormat="1" x14ac:dyDescent="0.25">
      <c r="B96" s="29"/>
      <c r="C96" s="30"/>
      <c r="D96" s="16"/>
      <c r="E96" s="17"/>
      <c r="F96" s="17"/>
      <c r="G96" s="18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35"/>
      <c r="AE96" s="35"/>
    </row>
    <row r="97" spans="2:31" s="13" customFormat="1" x14ac:dyDescent="0.25">
      <c r="B97" s="30"/>
      <c r="C97" s="31"/>
      <c r="D97" s="16"/>
      <c r="E97" s="17"/>
      <c r="F97" s="15"/>
      <c r="G97" s="18"/>
      <c r="H97" s="22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35"/>
      <c r="AE97" s="35"/>
    </row>
    <row r="98" spans="2:31" s="13" customFormat="1" x14ac:dyDescent="0.25">
      <c r="B98" s="29"/>
      <c r="C98" s="31"/>
      <c r="D98" s="21"/>
      <c r="E98" s="17"/>
      <c r="F98" s="17"/>
      <c r="G98" s="18"/>
      <c r="H98" s="19"/>
      <c r="I98" s="22"/>
      <c r="J98" s="20"/>
      <c r="K98" s="20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35"/>
      <c r="AE98" s="35"/>
    </row>
    <row r="99" spans="2:31" s="13" customFormat="1" x14ac:dyDescent="0.25">
      <c r="B99" s="30"/>
      <c r="C99" s="30"/>
      <c r="D99" s="16"/>
      <c r="E99" s="17"/>
      <c r="F99" s="15"/>
      <c r="G99" s="18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35"/>
      <c r="AE99" s="35"/>
    </row>
    <row r="100" spans="2:31" s="13" customFormat="1" x14ac:dyDescent="0.25">
      <c r="B100" s="29"/>
      <c r="C100" s="31"/>
      <c r="D100" s="21"/>
      <c r="E100" s="17"/>
      <c r="F100" s="15"/>
      <c r="G100" s="18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35"/>
      <c r="AE100" s="35"/>
    </row>
    <row r="101" spans="2:31" s="13" customFormat="1" x14ac:dyDescent="0.25">
      <c r="B101" s="30"/>
      <c r="C101" s="30"/>
      <c r="D101" s="16"/>
      <c r="E101" s="17"/>
      <c r="F101" s="15"/>
      <c r="G101" s="18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35"/>
      <c r="AE101" s="35"/>
    </row>
    <row r="102" spans="2:31" s="13" customFormat="1" x14ac:dyDescent="0.25">
      <c r="B102" s="29"/>
      <c r="C102" s="30"/>
      <c r="D102" s="16"/>
      <c r="E102" s="17"/>
      <c r="F102" s="17"/>
      <c r="G102" s="18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35"/>
      <c r="AE102" s="35"/>
    </row>
    <row r="103" spans="2:31" s="13" customFormat="1" x14ac:dyDescent="0.25">
      <c r="B103" s="29"/>
      <c r="C103" s="30"/>
      <c r="D103" s="16"/>
      <c r="E103" s="17"/>
      <c r="F103" s="15"/>
      <c r="G103" s="18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35"/>
      <c r="AE103" s="35"/>
    </row>
    <row r="104" spans="2:31" s="13" customFormat="1" x14ac:dyDescent="0.25">
      <c r="B104" s="29"/>
      <c r="C104" s="31"/>
      <c r="D104" s="21"/>
      <c r="E104" s="17"/>
      <c r="F104" s="15"/>
      <c r="G104" s="18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35"/>
      <c r="AE104" s="35"/>
    </row>
    <row r="105" spans="2:31" s="13" customFormat="1" x14ac:dyDescent="0.25">
      <c r="B105" s="27"/>
      <c r="C105" s="31"/>
      <c r="D105" s="16"/>
      <c r="E105" s="17"/>
      <c r="F105" s="17"/>
      <c r="G105" s="18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35"/>
      <c r="AE105" s="35"/>
    </row>
    <row r="106" spans="2:31" s="13" customFormat="1" x14ac:dyDescent="0.25">
      <c r="B106" s="30"/>
      <c r="C106" s="31"/>
      <c r="D106" s="21"/>
      <c r="E106" s="17"/>
      <c r="F106" s="17"/>
      <c r="G106" s="18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35"/>
      <c r="AE106" s="35"/>
    </row>
    <row r="107" spans="2:31" s="13" customFormat="1" x14ac:dyDescent="0.25">
      <c r="B107" s="29"/>
      <c r="C107" s="30"/>
      <c r="D107" s="16"/>
      <c r="E107" s="17"/>
      <c r="F107" s="17"/>
      <c r="G107" s="18"/>
      <c r="H107" s="19"/>
      <c r="I107" s="19"/>
      <c r="J107" s="19"/>
      <c r="K107" s="19"/>
      <c r="L107" s="19"/>
      <c r="M107" s="20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35"/>
      <c r="AE107" s="35"/>
    </row>
    <row r="108" spans="2:31" s="13" customFormat="1" x14ac:dyDescent="0.25">
      <c r="B108" s="30"/>
      <c r="C108" s="30"/>
      <c r="D108" s="16"/>
      <c r="E108" s="17"/>
      <c r="F108" s="15"/>
      <c r="G108" s="18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35"/>
      <c r="AE108" s="35"/>
    </row>
    <row r="109" spans="2:31" s="13" customFormat="1" x14ac:dyDescent="0.25">
      <c r="B109" s="29"/>
      <c r="C109" s="30"/>
      <c r="D109" s="16"/>
      <c r="E109" s="17"/>
      <c r="F109" s="15"/>
      <c r="G109" s="18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35"/>
      <c r="AE109" s="35"/>
    </row>
    <row r="110" spans="2:31" s="13" customFormat="1" x14ac:dyDescent="0.25">
      <c r="B110" s="30"/>
      <c r="C110" s="30"/>
      <c r="D110" s="16"/>
      <c r="E110" s="17"/>
      <c r="F110" s="15"/>
      <c r="G110" s="18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35"/>
      <c r="AE110" s="35"/>
    </row>
    <row r="111" spans="2:31" s="13" customFormat="1" x14ac:dyDescent="0.25">
      <c r="B111" s="29"/>
      <c r="C111" s="31"/>
      <c r="D111" s="16"/>
      <c r="E111" s="17"/>
      <c r="F111" s="15"/>
      <c r="G111" s="18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35"/>
      <c r="AE111" s="35"/>
    </row>
    <row r="112" spans="2:31" s="13" customFormat="1" x14ac:dyDescent="0.25">
      <c r="B112" s="29"/>
      <c r="C112" s="30"/>
      <c r="D112" s="16"/>
      <c r="E112" s="17"/>
      <c r="F112" s="17"/>
      <c r="G112" s="18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22"/>
      <c r="AC112" s="19"/>
      <c r="AD112" s="35"/>
      <c r="AE112" s="35"/>
    </row>
    <row r="113" spans="2:31" s="13" customFormat="1" x14ac:dyDescent="0.25">
      <c r="B113" s="29"/>
      <c r="C113" s="30"/>
      <c r="D113" s="16"/>
      <c r="E113" s="17"/>
      <c r="F113" s="15"/>
      <c r="G113" s="23"/>
      <c r="H113" s="19"/>
      <c r="I113" s="19"/>
      <c r="J113" s="19"/>
      <c r="K113" s="19"/>
      <c r="L113" s="19"/>
      <c r="M113" s="22"/>
      <c r="N113" s="19"/>
      <c r="O113" s="23"/>
      <c r="P113" s="23"/>
      <c r="Q113" s="19"/>
      <c r="R113" s="19"/>
      <c r="S113" s="19"/>
      <c r="T113" s="19"/>
      <c r="U113" s="22"/>
      <c r="V113" s="19"/>
      <c r="W113" s="19"/>
      <c r="X113" s="23"/>
      <c r="Y113" s="20"/>
      <c r="Z113" s="19"/>
      <c r="AA113" s="19"/>
      <c r="AB113" s="19"/>
      <c r="AC113" s="23"/>
      <c r="AD113" s="35"/>
      <c r="AE113" s="35"/>
    </row>
    <row r="114" spans="2:31" s="13" customFormat="1" x14ac:dyDescent="0.25">
      <c r="B114" s="30"/>
      <c r="C114" s="30"/>
      <c r="D114" s="16"/>
      <c r="E114" s="17"/>
      <c r="F114" s="15"/>
      <c r="G114" s="18"/>
      <c r="H114" s="19"/>
      <c r="I114" s="19"/>
      <c r="J114" s="19"/>
      <c r="K114" s="19"/>
      <c r="L114" s="19"/>
      <c r="M114" s="19"/>
      <c r="N114" s="22"/>
      <c r="O114" s="19"/>
      <c r="P114" s="19"/>
      <c r="Q114" s="19"/>
      <c r="R114" s="22"/>
      <c r="S114" s="20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35"/>
      <c r="AE114" s="35"/>
    </row>
    <row r="115" spans="2:31" s="13" customFormat="1" x14ac:dyDescent="0.25">
      <c r="B115" s="30"/>
      <c r="C115" s="30"/>
      <c r="D115" s="16"/>
      <c r="E115" s="17"/>
      <c r="F115" s="15"/>
      <c r="G115" s="18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35"/>
      <c r="AE115" s="35"/>
    </row>
    <row r="116" spans="2:31" s="13" customFormat="1" x14ac:dyDescent="0.25">
      <c r="B116" s="27"/>
      <c r="C116" s="30"/>
      <c r="D116" s="16"/>
      <c r="E116" s="17"/>
      <c r="F116" s="17"/>
      <c r="G116" s="18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35"/>
      <c r="AE116" s="35"/>
    </row>
    <row r="117" spans="2:31" s="13" customFormat="1" x14ac:dyDescent="0.25">
      <c r="B117" s="30"/>
      <c r="C117" s="30"/>
      <c r="D117" s="16"/>
      <c r="E117" s="17"/>
      <c r="F117" s="15"/>
      <c r="G117" s="18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23"/>
      <c r="S117" s="19"/>
      <c r="T117" s="19"/>
      <c r="U117" s="19"/>
      <c r="V117" s="19"/>
      <c r="W117" s="19"/>
      <c r="X117" s="20"/>
      <c r="Y117" s="19"/>
      <c r="Z117" s="19"/>
      <c r="AA117" s="19"/>
      <c r="AB117" s="19"/>
      <c r="AC117" s="19"/>
      <c r="AD117" s="35"/>
      <c r="AE117" s="35"/>
    </row>
    <row r="118" spans="2:31" s="13" customFormat="1" x14ac:dyDescent="0.25">
      <c r="B118" s="29"/>
      <c r="C118" s="30"/>
      <c r="D118" s="16"/>
      <c r="E118" s="17"/>
      <c r="F118" s="17"/>
      <c r="G118" s="18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35"/>
      <c r="AE118" s="35"/>
    </row>
    <row r="119" spans="2:31" s="13" customFormat="1" x14ac:dyDescent="0.25">
      <c r="B119" s="30"/>
      <c r="C119" s="31"/>
      <c r="D119" s="16"/>
      <c r="E119" s="17"/>
      <c r="F119" s="15"/>
      <c r="G119" s="18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20"/>
      <c r="U119" s="19"/>
      <c r="V119" s="19"/>
      <c r="W119" s="19"/>
      <c r="X119" s="19"/>
      <c r="Y119" s="19"/>
      <c r="Z119" s="19"/>
      <c r="AA119" s="19"/>
      <c r="AB119" s="19"/>
      <c r="AC119" s="19"/>
      <c r="AD119" s="35"/>
      <c r="AE119" s="35"/>
    </row>
    <row r="120" spans="2:31" s="13" customFormat="1" x14ac:dyDescent="0.25">
      <c r="B120" s="32"/>
      <c r="C120" s="30"/>
      <c r="D120" s="21"/>
      <c r="E120" s="17"/>
      <c r="F120" s="15"/>
      <c r="G120" s="18"/>
      <c r="H120" s="19"/>
      <c r="I120" s="19"/>
      <c r="J120" s="19"/>
      <c r="K120" s="19"/>
      <c r="L120" s="19"/>
      <c r="M120" s="19"/>
      <c r="N120" s="19"/>
      <c r="O120" s="22"/>
      <c r="P120" s="19"/>
      <c r="Q120" s="19"/>
      <c r="R120" s="19"/>
      <c r="S120" s="19"/>
      <c r="T120" s="19"/>
      <c r="U120" s="23"/>
      <c r="V120" s="19"/>
      <c r="W120" s="19"/>
      <c r="X120" s="19"/>
      <c r="Y120" s="19"/>
      <c r="Z120" s="22"/>
      <c r="AA120" s="19"/>
      <c r="AB120" s="19"/>
      <c r="AC120" s="19"/>
      <c r="AD120" s="35"/>
      <c r="AE120" s="35"/>
    </row>
    <row r="121" spans="2:31" s="13" customFormat="1" x14ac:dyDescent="0.25">
      <c r="B121" s="30"/>
      <c r="C121" s="30"/>
      <c r="D121" s="16"/>
      <c r="E121" s="17"/>
      <c r="F121" s="15"/>
      <c r="G121" s="18"/>
      <c r="H121" s="19"/>
      <c r="I121" s="19"/>
      <c r="J121" s="22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20"/>
      <c r="AA121" s="19"/>
      <c r="AB121" s="19"/>
      <c r="AC121" s="19"/>
      <c r="AD121" s="35"/>
      <c r="AE121" s="35"/>
    </row>
    <row r="122" spans="2:31" s="13" customFormat="1" x14ac:dyDescent="0.25">
      <c r="B122" s="29"/>
      <c r="C122" s="31"/>
      <c r="D122" s="21"/>
      <c r="E122" s="17"/>
      <c r="F122" s="15"/>
      <c r="G122" s="18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35"/>
      <c r="AE122" s="35"/>
    </row>
    <row r="123" spans="2:31" s="13" customFormat="1" x14ac:dyDescent="0.25">
      <c r="B123" s="29"/>
      <c r="C123" s="31"/>
      <c r="D123" s="21"/>
      <c r="E123" s="17"/>
      <c r="F123" s="15"/>
      <c r="G123" s="18"/>
      <c r="H123" s="19"/>
      <c r="I123" s="19"/>
      <c r="J123" s="19"/>
      <c r="K123" s="19"/>
      <c r="L123" s="19"/>
      <c r="M123" s="19"/>
      <c r="N123" s="19"/>
      <c r="O123" s="19"/>
      <c r="P123" s="19"/>
      <c r="Q123" s="23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35"/>
      <c r="AE123" s="35"/>
    </row>
    <row r="124" spans="2:31" s="13" customFormat="1" x14ac:dyDescent="0.25">
      <c r="B124" s="27"/>
      <c r="C124" s="30"/>
      <c r="D124" s="21"/>
      <c r="E124" s="17"/>
      <c r="F124" s="17"/>
      <c r="G124" s="18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35"/>
      <c r="AE124" s="35"/>
    </row>
    <row r="125" spans="2:31" s="13" customFormat="1" x14ac:dyDescent="0.25">
      <c r="B125" s="30"/>
      <c r="C125" s="30"/>
      <c r="D125" s="21"/>
      <c r="E125" s="17"/>
      <c r="F125" s="15"/>
      <c r="G125" s="18"/>
      <c r="H125" s="19"/>
      <c r="I125" s="19"/>
      <c r="J125" s="19"/>
      <c r="K125" s="19"/>
      <c r="L125" s="19"/>
      <c r="M125" s="23"/>
      <c r="N125" s="19"/>
      <c r="O125" s="19"/>
      <c r="P125" s="19"/>
      <c r="Q125" s="22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35"/>
      <c r="AE125" s="35"/>
    </row>
    <row r="126" spans="2:31" s="13" customFormat="1" x14ac:dyDescent="0.25">
      <c r="B126" s="30"/>
      <c r="C126" s="30"/>
      <c r="D126" s="16"/>
      <c r="E126" s="17"/>
      <c r="F126" s="15"/>
      <c r="G126" s="18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35"/>
      <c r="AE126" s="35"/>
    </row>
    <row r="127" spans="2:31" s="13" customFormat="1" x14ac:dyDescent="0.25">
      <c r="B127" s="29"/>
      <c r="C127" s="30"/>
      <c r="D127" s="16"/>
      <c r="E127" s="17"/>
      <c r="F127" s="15"/>
      <c r="G127" s="18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35"/>
      <c r="AE127" s="35"/>
    </row>
    <row r="128" spans="2:31" s="13" customFormat="1" x14ac:dyDescent="0.25">
      <c r="B128" s="29"/>
      <c r="C128" s="30"/>
      <c r="D128" s="21"/>
      <c r="E128" s="17"/>
      <c r="F128" s="15"/>
      <c r="G128" s="18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23"/>
      <c r="U128" s="19"/>
      <c r="V128" s="22"/>
      <c r="W128" s="19"/>
      <c r="X128" s="19"/>
      <c r="Y128" s="19"/>
      <c r="Z128" s="19"/>
      <c r="AA128" s="19"/>
      <c r="AB128" s="19"/>
      <c r="AC128" s="19"/>
      <c r="AD128" s="35"/>
      <c r="AE128" s="35"/>
    </row>
    <row r="129" spans="2:31" s="13" customFormat="1" x14ac:dyDescent="0.25">
      <c r="B129" s="27"/>
      <c r="C129" s="30"/>
      <c r="D129" s="16"/>
      <c r="E129" s="17"/>
      <c r="F129" s="17"/>
      <c r="G129" s="18"/>
      <c r="H129" s="23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35"/>
      <c r="AE129" s="35"/>
    </row>
    <row r="130" spans="2:31" s="13" customFormat="1" x14ac:dyDescent="0.25">
      <c r="B130" s="27"/>
      <c r="C130" s="31"/>
      <c r="D130" s="16"/>
      <c r="E130" s="17"/>
      <c r="F130" s="15"/>
      <c r="G130" s="18"/>
      <c r="H130" s="19"/>
      <c r="I130" s="19"/>
      <c r="J130" s="19"/>
      <c r="K130" s="19"/>
      <c r="L130" s="19"/>
      <c r="M130" s="19"/>
      <c r="N130" s="20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35"/>
      <c r="AE130" s="35"/>
    </row>
    <row r="131" spans="2:31" s="13" customFormat="1" x14ac:dyDescent="0.25">
      <c r="B131" s="27"/>
      <c r="C131" s="30"/>
      <c r="D131" s="16"/>
      <c r="E131" s="17"/>
      <c r="F131" s="17"/>
      <c r="G131" s="18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35"/>
      <c r="AE131" s="35"/>
    </row>
    <row r="132" spans="2:31" s="13" customFormat="1" x14ac:dyDescent="0.25">
      <c r="B132" s="29"/>
      <c r="C132" s="31"/>
      <c r="D132" s="21"/>
      <c r="E132" s="17"/>
      <c r="F132" s="15"/>
      <c r="G132" s="18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22"/>
      <c r="Z132" s="19"/>
      <c r="AA132" s="22"/>
      <c r="AB132" s="19"/>
      <c r="AC132" s="19"/>
      <c r="AD132" s="35"/>
      <c r="AE132" s="35"/>
    </row>
    <row r="133" spans="2:31" s="13" customFormat="1" x14ac:dyDescent="0.25">
      <c r="B133" s="30"/>
      <c r="C133" s="30"/>
      <c r="D133" s="16"/>
      <c r="E133" s="17"/>
      <c r="F133" s="15"/>
      <c r="G133" s="18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35"/>
      <c r="AE133" s="35"/>
    </row>
    <row r="134" spans="2:31" s="13" customFormat="1" x14ac:dyDescent="0.25">
      <c r="B134" s="29"/>
      <c r="C134" s="31"/>
      <c r="D134" s="16"/>
      <c r="E134" s="17"/>
      <c r="F134" s="15"/>
      <c r="G134" s="18"/>
      <c r="H134" s="19"/>
      <c r="I134" s="19"/>
      <c r="J134" s="19"/>
      <c r="K134" s="23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20"/>
      <c r="AC134" s="19"/>
      <c r="AD134" s="35"/>
      <c r="AE134" s="35"/>
    </row>
    <row r="135" spans="2:31" s="13" customFormat="1" x14ac:dyDescent="0.25">
      <c r="B135" s="30"/>
      <c r="C135" s="30"/>
      <c r="D135" s="21"/>
      <c r="E135" s="17"/>
      <c r="F135" s="15"/>
      <c r="G135" s="18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35"/>
      <c r="AE135" s="35"/>
    </row>
    <row r="136" spans="2:31" s="13" customFormat="1" x14ac:dyDescent="0.25">
      <c r="B136" s="30"/>
      <c r="C136" s="30"/>
      <c r="D136" s="16"/>
      <c r="E136" s="17"/>
      <c r="F136" s="15"/>
      <c r="G136" s="18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35"/>
      <c r="AE136" s="35"/>
    </row>
    <row r="137" spans="2:31" s="13" customFormat="1" x14ac:dyDescent="0.25">
      <c r="B137" s="30"/>
      <c r="C137" s="30"/>
      <c r="D137" s="16"/>
      <c r="E137" s="17"/>
      <c r="F137" s="15"/>
      <c r="G137" s="18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35"/>
      <c r="AE137" s="35"/>
    </row>
    <row r="138" spans="2:31" s="13" customFormat="1" x14ac:dyDescent="0.25">
      <c r="B138" s="32"/>
      <c r="C138" s="30"/>
      <c r="D138" s="16"/>
      <c r="E138" s="17"/>
      <c r="F138" s="15"/>
      <c r="G138" s="18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35"/>
      <c r="AE138" s="35"/>
    </row>
    <row r="139" spans="2:31" s="13" customFormat="1" x14ac:dyDescent="0.25">
      <c r="B139" s="30"/>
      <c r="C139" s="30"/>
      <c r="D139" s="16"/>
      <c r="E139" s="17"/>
      <c r="F139" s="15"/>
      <c r="G139" s="18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2"/>
      <c r="X139" s="19"/>
      <c r="Y139" s="19"/>
      <c r="Z139" s="19"/>
      <c r="AA139" s="19"/>
      <c r="AB139" s="19"/>
      <c r="AC139" s="19"/>
      <c r="AD139" s="35"/>
      <c r="AE139" s="35"/>
    </row>
    <row r="140" spans="2:31" s="13" customFormat="1" x14ac:dyDescent="0.25">
      <c r="B140" s="27"/>
      <c r="C140" s="30"/>
      <c r="D140" s="16"/>
      <c r="E140" s="17"/>
      <c r="F140" s="17"/>
      <c r="G140" s="18"/>
      <c r="H140" s="19"/>
      <c r="I140" s="19"/>
      <c r="J140" s="19"/>
      <c r="K140" s="19"/>
      <c r="L140" s="19"/>
      <c r="M140" s="19"/>
      <c r="N140" s="19"/>
      <c r="O140" s="19"/>
      <c r="P140" s="22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35"/>
      <c r="AE140" s="35"/>
    </row>
    <row r="141" spans="2:31" s="13" customFormat="1" x14ac:dyDescent="0.25">
      <c r="B141" s="30"/>
      <c r="C141" s="30"/>
      <c r="D141" s="16"/>
      <c r="E141" s="17"/>
      <c r="F141" s="15"/>
      <c r="G141" s="18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35"/>
      <c r="AE141" s="35"/>
    </row>
    <row r="142" spans="2:31" s="13" customFormat="1" x14ac:dyDescent="0.25">
      <c r="B142" s="29"/>
      <c r="C142" s="31"/>
      <c r="D142" s="21"/>
      <c r="E142" s="17"/>
      <c r="F142" s="15"/>
      <c r="G142" s="18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35"/>
      <c r="AE142" s="35"/>
    </row>
    <row r="143" spans="2:31" s="13" customFormat="1" x14ac:dyDescent="0.25">
      <c r="B143" s="30"/>
      <c r="C143" s="30"/>
      <c r="D143" s="16"/>
      <c r="E143" s="17"/>
      <c r="F143" s="15"/>
      <c r="G143" s="18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35"/>
      <c r="AE143" s="35"/>
    </row>
    <row r="144" spans="2:31" s="13" customFormat="1" x14ac:dyDescent="0.25">
      <c r="B144" s="30"/>
      <c r="C144" s="30"/>
      <c r="D144" s="21"/>
      <c r="E144" s="17"/>
      <c r="F144" s="15"/>
      <c r="G144" s="18"/>
      <c r="H144" s="19"/>
      <c r="I144" s="19"/>
      <c r="J144" s="19"/>
      <c r="K144" s="19"/>
      <c r="L144" s="22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35"/>
      <c r="AE144" s="35"/>
    </row>
    <row r="145" spans="2:31" s="13" customFormat="1" x14ac:dyDescent="0.25">
      <c r="B145" s="29"/>
      <c r="C145" s="31"/>
      <c r="D145" s="21"/>
      <c r="E145" s="17"/>
      <c r="F145" s="15"/>
      <c r="G145" s="18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35"/>
      <c r="AE145" s="35"/>
    </row>
    <row r="146" spans="2:31" s="13" customFormat="1" x14ac:dyDescent="0.25">
      <c r="B146" s="29"/>
      <c r="C146" s="30"/>
      <c r="D146" s="16"/>
      <c r="E146" s="17"/>
      <c r="F146" s="17"/>
      <c r="G146" s="18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35"/>
      <c r="AE146" s="35"/>
    </row>
    <row r="147" spans="2:31" s="13" customFormat="1" x14ac:dyDescent="0.25">
      <c r="B147" s="30"/>
      <c r="C147" s="31"/>
      <c r="D147" s="21"/>
      <c r="E147" s="17"/>
      <c r="F147" s="15"/>
      <c r="G147" s="18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35"/>
      <c r="AE147" s="35"/>
    </row>
    <row r="148" spans="2:31" s="13" customFormat="1" x14ac:dyDescent="0.25">
      <c r="B148" s="29"/>
      <c r="C148" s="31"/>
      <c r="D148" s="21"/>
      <c r="E148" s="17"/>
      <c r="F148" s="15"/>
      <c r="G148" s="18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35"/>
      <c r="AE148" s="35"/>
    </row>
    <row r="149" spans="2:31" s="13" customFormat="1" x14ac:dyDescent="0.25">
      <c r="B149" s="29"/>
      <c r="C149" s="30"/>
      <c r="D149" s="16"/>
      <c r="E149" s="17"/>
      <c r="F149" s="17"/>
      <c r="G149" s="18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35"/>
      <c r="AE149" s="35"/>
    </row>
    <row r="150" spans="2:31" s="13" customFormat="1" x14ac:dyDescent="0.25">
      <c r="B150" s="29"/>
      <c r="C150" s="30"/>
      <c r="D150" s="16"/>
      <c r="E150" s="17"/>
      <c r="F150" s="15"/>
      <c r="G150" s="18"/>
      <c r="H150" s="19"/>
      <c r="I150" s="19"/>
      <c r="J150" s="19"/>
      <c r="K150" s="19"/>
      <c r="L150" s="19"/>
      <c r="M150" s="19"/>
      <c r="N150" s="19"/>
      <c r="O150" s="20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35"/>
      <c r="AE150" s="35"/>
    </row>
    <row r="151" spans="2:31" s="13" customFormat="1" x14ac:dyDescent="0.25">
      <c r="B151" s="30"/>
      <c r="C151" s="30"/>
      <c r="D151" s="16"/>
      <c r="E151" s="17"/>
      <c r="F151" s="15"/>
      <c r="G151" s="18"/>
      <c r="H151" s="19"/>
      <c r="I151" s="23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23"/>
      <c r="W151" s="19"/>
      <c r="X151" s="19"/>
      <c r="Y151" s="19"/>
      <c r="Z151" s="23"/>
      <c r="AA151" s="19"/>
      <c r="AB151" s="19"/>
      <c r="AC151" s="19"/>
      <c r="AD151" s="35"/>
      <c r="AE151" s="35"/>
    </row>
    <row r="152" spans="2:31" s="13" customFormat="1" x14ac:dyDescent="0.25">
      <c r="B152" s="30"/>
      <c r="C152" s="30"/>
      <c r="D152" s="16"/>
      <c r="E152" s="17"/>
      <c r="F152" s="15"/>
      <c r="G152" s="18"/>
      <c r="H152" s="19"/>
      <c r="I152" s="19"/>
      <c r="J152" s="19"/>
      <c r="K152" s="22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35"/>
      <c r="AE152" s="35"/>
    </row>
    <row r="153" spans="2:31" s="13" customFormat="1" x14ac:dyDescent="0.25">
      <c r="B153" s="30"/>
      <c r="C153" s="30"/>
      <c r="D153" s="21"/>
      <c r="E153" s="17"/>
      <c r="F153" s="15"/>
      <c r="G153" s="18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35"/>
      <c r="AE153" s="35"/>
    </row>
    <row r="154" spans="2:31" s="13" customFormat="1" x14ac:dyDescent="0.25">
      <c r="B154" s="29"/>
      <c r="C154" s="30"/>
      <c r="D154" s="16"/>
      <c r="E154" s="17"/>
      <c r="F154" s="15"/>
      <c r="G154" s="18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35"/>
      <c r="AE154" s="35"/>
    </row>
    <row r="155" spans="2:31" s="13" customFormat="1" x14ac:dyDescent="0.25">
      <c r="B155" s="29"/>
      <c r="C155" s="30"/>
      <c r="D155" s="16"/>
      <c r="E155" s="17"/>
      <c r="F155" s="15"/>
      <c r="G155" s="18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35"/>
      <c r="AE155" s="35"/>
    </row>
    <row r="156" spans="2:31" s="13" customFormat="1" x14ac:dyDescent="0.25">
      <c r="B156" s="32"/>
      <c r="C156" s="30"/>
      <c r="D156" s="16"/>
      <c r="E156" s="17"/>
      <c r="F156" s="15"/>
      <c r="G156" s="20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22"/>
      <c r="T156" s="19"/>
      <c r="U156" s="20"/>
      <c r="V156" s="19"/>
      <c r="W156" s="19"/>
      <c r="X156" s="19"/>
      <c r="Y156" s="19"/>
      <c r="Z156" s="19"/>
      <c r="AA156" s="19"/>
      <c r="AB156" s="19"/>
      <c r="AC156" s="22"/>
      <c r="AD156" s="35"/>
      <c r="AE156" s="35"/>
    </row>
    <row r="157" spans="2:31" s="13" customFormat="1" x14ac:dyDescent="0.25">
      <c r="B157" s="27"/>
      <c r="C157" s="31"/>
      <c r="D157" s="16"/>
      <c r="E157" s="17"/>
      <c r="F157" s="15"/>
      <c r="G157" s="18"/>
      <c r="H157" s="19"/>
      <c r="I157" s="20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35"/>
      <c r="AE157" s="35"/>
    </row>
    <row r="158" spans="2:31" s="13" customFormat="1" x14ac:dyDescent="0.25">
      <c r="B158" s="29"/>
      <c r="C158" s="30"/>
      <c r="D158" s="16"/>
      <c r="E158" s="17"/>
      <c r="F158" s="15"/>
      <c r="G158" s="18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35"/>
      <c r="AE158" s="35"/>
    </row>
    <row r="159" spans="2:31" s="13" customFormat="1" x14ac:dyDescent="0.25">
      <c r="B159" s="29"/>
      <c r="C159" s="30"/>
      <c r="D159" s="16"/>
      <c r="E159" s="17"/>
      <c r="F159" s="17"/>
      <c r="G159" s="18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35"/>
      <c r="AE159" s="35"/>
    </row>
    <row r="160" spans="2:31" s="13" customFormat="1" x14ac:dyDescent="0.25">
      <c r="B160" s="32"/>
      <c r="C160" s="31"/>
      <c r="D160" s="16"/>
      <c r="E160" s="17"/>
      <c r="F160" s="15"/>
      <c r="G160" s="18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35"/>
      <c r="AE160" s="35"/>
    </row>
    <row r="161" spans="2:31" s="13" customFormat="1" x14ac:dyDescent="0.25">
      <c r="B161" s="27"/>
      <c r="C161" s="31"/>
      <c r="D161" s="16"/>
      <c r="E161" s="17"/>
      <c r="F161" s="17"/>
      <c r="G161" s="18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35"/>
      <c r="AE161" s="35"/>
    </row>
    <row r="162" spans="2:31" s="13" customFormat="1" x14ac:dyDescent="0.25">
      <c r="B162" s="30"/>
      <c r="C162" s="30"/>
      <c r="D162" s="16"/>
      <c r="E162" s="17"/>
      <c r="F162" s="15"/>
      <c r="G162" s="18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35"/>
      <c r="AE162" s="35"/>
    </row>
    <row r="163" spans="2:31" s="13" customFormat="1" x14ac:dyDescent="0.25">
      <c r="B163" s="30"/>
      <c r="C163" s="30"/>
      <c r="D163" s="16"/>
      <c r="E163" s="17"/>
      <c r="F163" s="15"/>
      <c r="G163" s="22"/>
      <c r="H163" s="19"/>
      <c r="I163" s="19"/>
      <c r="J163" s="19"/>
      <c r="K163" s="19"/>
      <c r="L163" s="19"/>
      <c r="M163" s="19"/>
      <c r="N163" s="19"/>
      <c r="O163" s="19"/>
      <c r="P163" s="20"/>
      <c r="Q163" s="19"/>
      <c r="R163" s="19"/>
      <c r="S163" s="23"/>
      <c r="T163" s="19"/>
      <c r="U163" s="19"/>
      <c r="V163" s="19"/>
      <c r="W163" s="19"/>
      <c r="X163" s="19"/>
      <c r="Y163" s="19"/>
      <c r="Z163" s="19"/>
      <c r="AA163" s="19"/>
      <c r="AB163" s="19"/>
      <c r="AC163" s="20"/>
      <c r="AD163" s="35"/>
      <c r="AE163" s="35"/>
    </row>
    <row r="164" spans="2:31" x14ac:dyDescent="0.25">
      <c r="B164" s="29"/>
      <c r="C164" s="30"/>
      <c r="D164" s="16"/>
      <c r="E164" s="17"/>
      <c r="F164" s="17"/>
      <c r="G164" s="18"/>
      <c r="H164" s="19"/>
      <c r="I164" s="19"/>
      <c r="J164" s="19"/>
      <c r="K164" s="19"/>
      <c r="L164" s="19"/>
      <c r="M164" s="19"/>
      <c r="N164" s="19"/>
      <c r="O164" s="19"/>
      <c r="P164" s="19"/>
      <c r="Q164" s="20"/>
      <c r="R164" s="19"/>
      <c r="S164" s="19"/>
      <c r="T164" s="19"/>
      <c r="U164" s="19"/>
      <c r="V164" s="20"/>
      <c r="W164" s="19"/>
      <c r="X164" s="19"/>
      <c r="Y164" s="19"/>
      <c r="Z164" s="19"/>
      <c r="AA164" s="19"/>
      <c r="AB164" s="19"/>
      <c r="AC164" s="19"/>
      <c r="AD164" s="35"/>
      <c r="AE164" s="35"/>
    </row>
    <row r="165" spans="2:31" x14ac:dyDescent="0.25">
      <c r="B165" s="28"/>
      <c r="C165" s="28"/>
      <c r="D165" s="36"/>
      <c r="E165" s="37"/>
      <c r="F165" s="37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</row>
  </sheetData>
  <sortState xmlns:xlrd2="http://schemas.microsoft.com/office/spreadsheetml/2017/richdata2" ref="B3:AB82">
    <sortCondition descending="1" ref="D3:D8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2022-07-04T18:57:55Z</dcterms:created>
  <dcterms:modified xsi:type="dcterms:W3CDTF">2022-07-31T11:00:30Z</dcterms:modified>
</cp:coreProperties>
</file>