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294ACF93-5B5C-4B06-9967-A6465AD012F3}" xr6:coauthVersionLast="47" xr6:coauthVersionMax="47" xr10:uidLastSave="{00000000-0000-0000-0000-000000000000}"/>
  <bookViews>
    <workbookView xWindow="-120" yWindow="-120" windowWidth="24240" windowHeight="13020" xr2:uid="{F2BB77E6-891E-45B8-BC5E-262672E5C3F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9" i="1" l="1"/>
  <c r="W29" i="1"/>
  <c r="O29" i="1"/>
  <c r="G29" i="1"/>
</calcChain>
</file>

<file path=xl/sharedStrings.xml><?xml version="1.0" encoding="utf-8"?>
<sst xmlns="http://schemas.openxmlformats.org/spreadsheetml/2006/main" count="455" uniqueCount="318">
  <si>
    <t>Groep A</t>
  </si>
  <si>
    <t>Groep B</t>
  </si>
  <si>
    <t>Groep C</t>
  </si>
  <si>
    <t>Groep D</t>
  </si>
  <si>
    <t>Meetellende wedstrijden bekertournooi:</t>
  </si>
  <si>
    <t>1/8 finale</t>
  </si>
  <si>
    <t>01/05 Eschborn-Frankfurt</t>
  </si>
  <si>
    <t>1/4 finale</t>
  </si>
  <si>
    <t>Finale</t>
  </si>
  <si>
    <t>Groep A:</t>
  </si>
  <si>
    <t>A1</t>
  </si>
  <si>
    <t>E1</t>
  </si>
  <si>
    <t>(A)</t>
  </si>
  <si>
    <t>I1</t>
  </si>
  <si>
    <t>C2</t>
  </si>
  <si>
    <t>(B)</t>
  </si>
  <si>
    <t>G2</t>
  </si>
  <si>
    <t>A3</t>
  </si>
  <si>
    <t>(C)</t>
  </si>
  <si>
    <t>E3</t>
  </si>
  <si>
    <t>I3</t>
  </si>
  <si>
    <t>(D)</t>
  </si>
  <si>
    <t>C4</t>
  </si>
  <si>
    <t>G4</t>
  </si>
  <si>
    <t>(E)</t>
  </si>
  <si>
    <t>(F)</t>
  </si>
  <si>
    <t>A - B</t>
  </si>
  <si>
    <t>Groep B:</t>
  </si>
  <si>
    <t>(G)</t>
  </si>
  <si>
    <t>B1</t>
  </si>
  <si>
    <t>F1</t>
  </si>
  <si>
    <t>(H)</t>
  </si>
  <si>
    <t>J1</t>
  </si>
  <si>
    <t>D2</t>
  </si>
  <si>
    <t>H2</t>
  </si>
  <si>
    <t>B3</t>
  </si>
  <si>
    <t>F3</t>
  </si>
  <si>
    <t>J3</t>
  </si>
  <si>
    <t>D4</t>
  </si>
  <si>
    <t>H4</t>
  </si>
  <si>
    <t>C - D</t>
  </si>
  <si>
    <t>Groep C:</t>
  </si>
  <si>
    <t>E - F</t>
  </si>
  <si>
    <t>C1</t>
  </si>
  <si>
    <t>G1</t>
  </si>
  <si>
    <t>G - H</t>
  </si>
  <si>
    <t>A2</t>
  </si>
  <si>
    <t>E2</t>
  </si>
  <si>
    <t>I2</t>
  </si>
  <si>
    <t>C3</t>
  </si>
  <si>
    <t>G3</t>
  </si>
  <si>
    <t>A4</t>
  </si>
  <si>
    <t>E4</t>
  </si>
  <si>
    <t>I4</t>
  </si>
  <si>
    <t>Groep D:</t>
  </si>
  <si>
    <t>D1</t>
  </si>
  <si>
    <t>H1</t>
  </si>
  <si>
    <t>B2</t>
  </si>
  <si>
    <t>F2</t>
  </si>
  <si>
    <t>J2</t>
  </si>
  <si>
    <t>D3</t>
  </si>
  <si>
    <t>H3</t>
  </si>
  <si>
    <t>B4</t>
  </si>
  <si>
    <t>F4</t>
  </si>
  <si>
    <t>J4</t>
  </si>
  <si>
    <t>1-2</t>
  </si>
  <si>
    <t>2-1</t>
  </si>
  <si>
    <t>1e groepsfase:</t>
  </si>
  <si>
    <t>2e groepsfase:</t>
  </si>
  <si>
    <t>Achtste Finale</t>
  </si>
  <si>
    <t>Kwartfinale</t>
  </si>
  <si>
    <t>Halve Finale</t>
  </si>
  <si>
    <t>Finale (feestavond)</t>
  </si>
  <si>
    <t>16/01-21/01 Santos Tour Down Under</t>
  </si>
  <si>
    <t>18/03-24/03 Volta Ciclista a Catalunya</t>
  </si>
  <si>
    <t>04/05-26/05 Giro d'Italia</t>
  </si>
  <si>
    <t>29/06-21/07 Tour de France</t>
  </si>
  <si>
    <t>08/09 Bemer Cyclassics Hamburg</t>
  </si>
  <si>
    <t>Nationale Kampioenschappen Tijdrit</t>
  </si>
  <si>
    <t>28/01 Cadel Evans Great Ocean Roadrace</t>
  </si>
  <si>
    <t>24/03 Gent-Wevelgem</t>
  </si>
  <si>
    <t>10/08 Donostia San Sebastian Klaskikoa</t>
  </si>
  <si>
    <t>13/09 GP Cycliste de Quebec</t>
  </si>
  <si>
    <t>Nationale Kampioenschappen Wegrace</t>
  </si>
  <si>
    <t>31/01-04/02 Volta a la Comunitat Valenciana</t>
  </si>
  <si>
    <t>27/03 Dwars door Vlaanderen</t>
  </si>
  <si>
    <t>06/06-16/06 Tour de Suisse</t>
  </si>
  <si>
    <t>12/08-18/08 Tour de Pologne</t>
  </si>
  <si>
    <t>15/09 GP Cycliste de Montreal</t>
  </si>
  <si>
    <t>Wereldkampioenschappen Tijdrit</t>
  </si>
  <si>
    <t>19/02-25/02 UAE Tour</t>
  </si>
  <si>
    <t>31/03 Ronde van Vlaanderen</t>
  </si>
  <si>
    <t>27/07 Olympic Games Tijdrit</t>
  </si>
  <si>
    <t>25/08 Bretagne Classic Ouest France</t>
  </si>
  <si>
    <t>12/10 Il Lombardia</t>
  </si>
  <si>
    <t>Wereldkampioenschappen Wegrace</t>
  </si>
  <si>
    <t>24/02 Omloop Nieuwsblad</t>
  </si>
  <si>
    <t>01/04-06/04 Itzulia Basque Country</t>
  </si>
  <si>
    <t>03/08 Olympic Games Wegrace</t>
  </si>
  <si>
    <t>28/08-01/09 Renewi Benelux Tour</t>
  </si>
  <si>
    <t>15/10-20/10 Gree-Tour of Guangxi</t>
  </si>
  <si>
    <t>Vuelta a Espana</t>
  </si>
  <si>
    <t>02/03 Strade Bianche</t>
  </si>
  <si>
    <t>07/04 Parijs-Roubaix</t>
  </si>
  <si>
    <t>03/03-10/03 Parijs-Nice</t>
  </si>
  <si>
    <t>14/04 Amstel Gold Race</t>
  </si>
  <si>
    <t>04/03-10/03 Tirreno-Adriatico</t>
  </si>
  <si>
    <t>17/04 Waalse Pijl</t>
  </si>
  <si>
    <t>16/03 Milaan-San Remo</t>
  </si>
  <si>
    <t>21/04 Luik-Bastenaken-Luik</t>
  </si>
  <si>
    <t>20/03 Classic Brugge-De Panne</t>
  </si>
  <si>
    <t>23/04-28/04 Tour de Romandie</t>
  </si>
  <si>
    <t>22/03 E3 Saxo Classic</t>
  </si>
  <si>
    <t>Schema vanaf 2e groepsfase</t>
  </si>
  <si>
    <t>2e groepsfase</t>
  </si>
  <si>
    <t xml:space="preserve">In de eerste ronde worden de 121 deelnemers verdeeld over 11 groepen van 11. In deze groepen speelt iedereen één keer tegen elkaar. </t>
  </si>
  <si>
    <t xml:space="preserve">De winnaar krijgt 3 punten en de verliezer 0 punten, met dien verstande als de achterstand van de verliezer kleiner is dan 20% dan worden </t>
  </si>
  <si>
    <t>K1</t>
  </si>
  <si>
    <t xml:space="preserve">er 2 punten aan de winnaar toegekend en 1 punt aan de verliezer. </t>
  </si>
  <si>
    <t xml:space="preserve">Bij gelijke stand aan het einde van deze groepsfase geeft het totale aantal gescoorde jaarspelpunten de doorslag. Als ook dat gelijk is </t>
  </si>
  <si>
    <t>beslist de onderlinge wedstrijd.</t>
  </si>
  <si>
    <t>K2</t>
  </si>
  <si>
    <t>Als er in een wedstrijd twee deelnemers precies een gelijk aantal jaarspelpunten halen, dan krijgen beide personen 1 punt.</t>
  </si>
  <si>
    <t>De eerste ronde is dus een groepsfase met 11 poules van 11 deelnemers. De eerste 4 per poule plaatsen zich voor de tweede ronde. Ook de</t>
  </si>
  <si>
    <t xml:space="preserve">tweede ronde is een groepsfase, bestaande uit 4 poules van 11 deelnemers, waarvan de beste 4 deelnemers per poule zich zullen </t>
  </si>
  <si>
    <t>K3</t>
  </si>
  <si>
    <t>plaatsen voor de knock-out fase. Na deze fase van het bekertournooi zijn er dus nog 16 deelnemers in de strijd.</t>
  </si>
  <si>
    <t xml:space="preserve">Vanaf deze knock out fase (achtste finale) bestaat elke ronde uit 5 onderlinge wedstrijden en is het zaak om meer wedstrijden te winnen dan </t>
  </si>
  <si>
    <t>K4</t>
  </si>
  <si>
    <t>je tegenstander. Bij een eventueel gelijke stand in de knock-out fase beslist ook het aantal jaarspelpunten in de desbetreffende wedstrijden.</t>
  </si>
  <si>
    <t xml:space="preserve">De jacht op de Beker, met als titelverdediger Yvo van Dorst, kan dus worden geopend. Mochten er koersen onverhoopt niet doorgaan, </t>
  </si>
  <si>
    <t>dan zal de organisatie tijdig vervangende koersen daarvoor kiezen.</t>
  </si>
  <si>
    <t>A1 - D4</t>
  </si>
  <si>
    <t>B1 - C4</t>
  </si>
  <si>
    <t>C1 - B4</t>
  </si>
  <si>
    <t>D1 - A4</t>
  </si>
  <si>
    <t>A2 - D3</t>
  </si>
  <si>
    <t>B2 - C3</t>
  </si>
  <si>
    <t>C2 - B3</t>
  </si>
  <si>
    <t>D2 - A3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</si>
  <si>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</si>
  <si>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</si>
  <si>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</si>
  <si>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</si>
  <si>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</si>
  <si>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</si>
  <si>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</si>
  <si>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</si>
  <si>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</si>
  <si>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</si>
  <si>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5.</t>
  </si>
  <si>
    <t>02/06-09/06 Criterium du Dauphine</t>
  </si>
  <si>
    <t>0-3</t>
  </si>
  <si>
    <t>3-0</t>
  </si>
  <si>
    <t>Ed Roos (5)</t>
  </si>
  <si>
    <t>Jeroen Brabants (5)</t>
  </si>
  <si>
    <t>Pascal Hommelberg (1)</t>
  </si>
  <si>
    <t>Tom Uil (4)</t>
  </si>
  <si>
    <t>Erik Golverdingen (1)</t>
  </si>
  <si>
    <t>Jelle Rieske (5)</t>
  </si>
  <si>
    <t>Sarco Bosschaart (2)</t>
  </si>
  <si>
    <t>Wouter de Bruijn (5)</t>
  </si>
  <si>
    <t>Corrie de Graaf (4)</t>
  </si>
  <si>
    <t>Levi Splinters (3)</t>
  </si>
  <si>
    <t>Pieter de Graaf (4)</t>
  </si>
  <si>
    <t>Wilmer van Ginkel (3)</t>
  </si>
  <si>
    <t>Henri Koobs (2)</t>
  </si>
  <si>
    <t>Lenard Huijzer (1)</t>
  </si>
  <si>
    <t>Wim Rommens (1)</t>
  </si>
  <si>
    <t>Arjen Rousse (5)</t>
  </si>
  <si>
    <t>Jan Blokland (5)</t>
  </si>
  <si>
    <t>Wim Dik (5)</t>
  </si>
  <si>
    <t>Yvo van Dorst (2)</t>
  </si>
  <si>
    <t>Johnny Koolen (1)</t>
  </si>
  <si>
    <t>Kees van As (3)</t>
  </si>
  <si>
    <t>Michiel van der Stelt (1)</t>
  </si>
  <si>
    <t>Stefan Admiraal (1)</t>
  </si>
  <si>
    <t>Jan Hendrickx (4)</t>
  </si>
  <si>
    <t>Jente Mensink (5)</t>
  </si>
  <si>
    <t>Monique van Hoven (5)</t>
  </si>
  <si>
    <t>Adri Huizer (5)</t>
  </si>
  <si>
    <t>Martin Borggreve (5)</t>
  </si>
  <si>
    <t>Ron van Kleef (5)</t>
  </si>
  <si>
    <t>Christa van Helden (3)</t>
  </si>
  <si>
    <t>Frank Rousse (4)</t>
  </si>
  <si>
    <t>Kees Rijborz (4)</t>
  </si>
  <si>
    <t>Nathan van Zijll (1)</t>
  </si>
  <si>
    <t>Cas Coppens (2)</t>
  </si>
  <si>
    <t>Freek Zuidam (4)</t>
  </si>
  <si>
    <t>Noud Vrijdag (4)</t>
  </si>
  <si>
    <t>Thijs van Hoven (5)</t>
  </si>
  <si>
    <t>Alex van der Pluijm (4)</t>
  </si>
  <si>
    <t>Mario Stolwijk (4)</t>
  </si>
  <si>
    <t>Michiel Willems (4)</t>
  </si>
  <si>
    <t>Nico Kammers (2)</t>
  </si>
  <si>
    <t>Jan Hendrickx vrij</t>
  </si>
  <si>
    <t>Frank Rousse vrij</t>
  </si>
  <si>
    <t>Levi Splinters vrij</t>
  </si>
  <si>
    <t>Wim Dik vrij</t>
  </si>
  <si>
    <t>Monique van Hoven vrij</t>
  </si>
  <si>
    <t>Diederik van den Heuvel vrij</t>
  </si>
  <si>
    <t>Wilmer van Ginkel vrij</t>
  </si>
  <si>
    <t>Kees Rijborz vrij</t>
  </si>
  <si>
    <t>Diederik van den Heuvel (1)</t>
  </si>
  <si>
    <t>Hesther van Wingerden (2)</t>
  </si>
  <si>
    <t>Theo van de Luijtgaarden (1)</t>
  </si>
  <si>
    <t>Punten</t>
  </si>
  <si>
    <t>Dwars door Vlaanderen</t>
  </si>
  <si>
    <t>Wouter de Bruijn - Corrie de Graaf</t>
  </si>
  <si>
    <t>Ed Roos - Frank Rousse</t>
  </si>
  <si>
    <t>Johnny Koolen - Martin Borggreve</t>
  </si>
  <si>
    <t>Thijs van Hoven - Henri Koobs</t>
  </si>
  <si>
    <t>Wim Dik - Alex van der Pluijm</t>
  </si>
  <si>
    <t>Jente Mensink vrij</t>
  </si>
  <si>
    <t>Ronde van Vlaanderen</t>
  </si>
  <si>
    <t>Alex van der Pluijm - Wouter de Bruijn</t>
  </si>
  <si>
    <t>Corrie de Graaf - Johnny Koolen</t>
  </si>
  <si>
    <t>Frank Rousse - Jente Mensink</t>
  </si>
  <si>
    <t>Henri Koobs - Ed Roos</t>
  </si>
  <si>
    <t>Martin Borggreve - Thijs van Hoven</t>
  </si>
  <si>
    <t>Yvo van Dorst - Freek Zuidam</t>
  </si>
  <si>
    <t>Jeroen Brabants - Kees Rijborz</t>
  </si>
  <si>
    <t>Sarco Bosschaart - Stefan Admiraal</t>
  </si>
  <si>
    <t>Freek Zuidam - Sarco Bosschaart</t>
  </si>
  <si>
    <t>Kees Rijborz - Monique van Hoven</t>
  </si>
  <si>
    <t>Mario Stolwijk - Jeroen Brabants</t>
  </si>
  <si>
    <t>Wim Rommens - Arjen Rousse</t>
  </si>
  <si>
    <t>Cas Coppens - Christa van Helden</t>
  </si>
  <si>
    <t>Michiel van der Stelt - Michiel Willems</t>
  </si>
  <si>
    <t>Pascal Hommelberg - Erik Golverdingen</t>
  </si>
  <si>
    <t>Pieter de Graaf - Adri Huizer</t>
  </si>
  <si>
    <t>Adri Huizer - Wim Rommens</t>
  </si>
  <si>
    <t>Arjen Rousse - Michiel van der Stelt</t>
  </si>
  <si>
    <t>Christa van Helden - Jan Hendrickx</t>
  </si>
  <si>
    <t>Erik Golverdingen - Cas Coppens</t>
  </si>
  <si>
    <t>Michiel Willems - Pascal Hommelberg</t>
  </si>
  <si>
    <t>Pieter de Graaf vrij</t>
  </si>
  <si>
    <t>Tom Uil - Jan Blokland</t>
  </si>
  <si>
    <t>Jelle Rieske - Kees van As</t>
  </si>
  <si>
    <t>Nathan van Zijll - Nico Kammers</t>
  </si>
  <si>
    <t>Noud Vrijdag - Lenard Huijzer</t>
  </si>
  <si>
    <t>Ron van Kleef - Hesther van Wingerden</t>
  </si>
  <si>
    <t>Hesther van Wingerden - Tom Uil</t>
  </si>
  <si>
    <t>Jan Blokland - Nathan van Zijll</t>
  </si>
  <si>
    <t>Kees van As - Levi Splinters</t>
  </si>
  <si>
    <t>Lenard Huijzer - Jelle Rieske</t>
  </si>
  <si>
    <t>Nico Kammers - Noud Vrijdag</t>
  </si>
  <si>
    <t>Ron van Kleef vrij</t>
  </si>
  <si>
    <t>Uitslagen 2e groepsfase Speeldag 3 en 4</t>
  </si>
  <si>
    <t>Programma 2e groepsfase Speeldag 5 en 6</t>
  </si>
  <si>
    <t>Ed Roos - Martin Borggreve</t>
  </si>
  <si>
    <t>Jente Mensink - Henri Koobs</t>
  </si>
  <si>
    <t>Johnny Koolen - Wouter de Bruijn</t>
  </si>
  <si>
    <t>Thijs van Hoven - Corrie de Graaf</t>
  </si>
  <si>
    <t>Wim Dik - Frank Rousse</t>
  </si>
  <si>
    <t>Alex van der Pluijm vrij</t>
  </si>
  <si>
    <t>Ronde van het Baskenland</t>
  </si>
  <si>
    <t>Alex van der Pluijm - Johnny Koolen</t>
  </si>
  <si>
    <t>Corrie de Graaf - Ed Roos</t>
  </si>
  <si>
    <t>Wouter de Bruijn - Thijs van Hoven</t>
  </si>
  <si>
    <t>Henri Koobs - Wim Dik</t>
  </si>
  <si>
    <t>Martin Borggreve - Jente Mensink</t>
  </si>
  <si>
    <t>Parijs-Roubaix</t>
  </si>
  <si>
    <t>4-9</t>
  </si>
  <si>
    <t>3-3</t>
  </si>
  <si>
    <t>4-6</t>
  </si>
  <si>
    <t>3-6</t>
  </si>
  <si>
    <t>4-3</t>
  </si>
  <si>
    <t>4-8</t>
  </si>
  <si>
    <t>3-4</t>
  </si>
  <si>
    <t>Jeroen Brabants - Stefan Admiraal</t>
  </si>
  <si>
    <t>Monique van Hoven - Mario Stolwijk</t>
  </si>
  <si>
    <t>Sarco Bosschaart - Yvo van Dorst</t>
  </si>
  <si>
    <t>Theo van de Luijtgaarden - Freek Zuidam</t>
  </si>
  <si>
    <t>Wilmer van Ginkel - Kees Rijborz</t>
  </si>
  <si>
    <t>Diederik van den Heuvel - Sarco Bosschaart</t>
  </si>
  <si>
    <t>Freek Zuidam - Jeroen Brabants</t>
  </si>
  <si>
    <t>Yvo van Dorst - Theo van de Luijtgaarden</t>
  </si>
  <si>
    <t>Mario Stolwijk - Wilmer van Ginkel</t>
  </si>
  <si>
    <t>Stefan Admiraal - Monique van Hoven</t>
  </si>
  <si>
    <t>Theo vd Luijtgaarden - Mario Stolwijk</t>
  </si>
  <si>
    <t>Wilmer van Ginkel - Diederik vd Heuvel</t>
  </si>
  <si>
    <t>Diederik vd Heuvel - Yvo van Dorst</t>
  </si>
  <si>
    <t>Stefan Admiraal - Theo vd Luijtgaarden</t>
  </si>
  <si>
    <t>4-7</t>
  </si>
  <si>
    <t>3-8</t>
  </si>
  <si>
    <t>4-5</t>
  </si>
  <si>
    <t>3-7</t>
  </si>
  <si>
    <t>4-1</t>
  </si>
  <si>
    <t>Cas Coppens - Michiel Willems</t>
  </si>
  <si>
    <t>Jan Hendrickx - Erik Golverdingen</t>
  </si>
  <si>
    <t>Michiel van der Stelt - Wim Rommens</t>
  </si>
  <si>
    <t>Pascal Hommelberg - Arjen Rousse</t>
  </si>
  <si>
    <t>Pieter de Graaf - Christa van Helden</t>
  </si>
  <si>
    <t>Adri Huizer vrij</t>
  </si>
  <si>
    <t>Adri Huizer - Michiel van der Stelt</t>
  </si>
  <si>
    <t>Arjen Rousse - Cas Coppens</t>
  </si>
  <si>
    <t>Wim Rommens - Pascal Hommelberg</t>
  </si>
  <si>
    <t>Erik Golverdingen - Pieter de Graaf</t>
  </si>
  <si>
    <t>Michiel Willems - Jan Hendrickx</t>
  </si>
  <si>
    <t>Christa van Helden vrij</t>
  </si>
  <si>
    <t>3-9</t>
  </si>
  <si>
    <t>4-4</t>
  </si>
  <si>
    <t>3-2</t>
  </si>
  <si>
    <t>Jelle Rieske - Nico Kammers</t>
  </si>
  <si>
    <t>Levi Splinters - Lenard Huijzer</t>
  </si>
  <si>
    <t>Nathan van Zijll - Tom Uil</t>
  </si>
  <si>
    <t>Noud Vrijdag - Jan Blokland</t>
  </si>
  <si>
    <t>Ron van Kleef - Kees van As</t>
  </si>
  <si>
    <t>Hesther van Wingerden vrij</t>
  </si>
  <si>
    <t>Hesther van Wingerden - Nathan van Zijll</t>
  </si>
  <si>
    <t>Jan Blokland - Jelle Rieske</t>
  </si>
  <si>
    <t>Tom Uil - Noud Vrijdag</t>
  </si>
  <si>
    <t>Lenard Huijzer - Ron van Kleef</t>
  </si>
  <si>
    <t>Nico Kammers - Levi Splinters</t>
  </si>
  <si>
    <t>Kees van As vrij</t>
  </si>
  <si>
    <t>4-2</t>
  </si>
  <si>
    <t>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</si>
</sst>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u/>
      <sz val="14"/>
      <color theme="1"/>
      <name val="Arial"/>
      <family val="2"/>
    </font>
    <font>
      <u/>
      <sz val="14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u/>
      <sz val="11"/>
      <color rgb="FF333333"/>
      <name val="Arial"/>
      <family val="2"/>
    </font>
    <font>
      <b/>
      <sz val="10"/>
      <color theme="1"/>
      <name val="Arial"/>
      <family val="2"/>
    </font>
    <font>
      <b/>
      <sz val="11"/>
      <name val="Karla"/>
    </font>
    <font>
      <sz val="10"/>
      <name val="Calibri"/>
      <family val="2"/>
      <scheme val="minor"/>
    </font>
    <font>
      <b/>
      <u/>
      <sz val="12"/>
      <name val="Arial"/>
      <family val="2"/>
    </font>
    <font>
      <b/>
      <u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tted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thin">
        <color auto="1"/>
      </bottom>
      <diagonal/>
    </border>
    <border>
      <left/>
      <right/>
      <top/>
      <bottom style="medium">
        <color rgb="FFDDDDDD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9" fontId="1" fillId="0" borderId="0" xfId="0" applyNumberFormat="1" applyFont="1"/>
    <xf numFmtId="0" fontId="5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7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/>
    <xf numFmtId="49" fontId="9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18" fillId="0" borderId="0" xfId="0" applyFont="1"/>
    <xf numFmtId="0" fontId="19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0" fontId="0" fillId="0" borderId="2" xfId="0" applyBorder="1"/>
    <xf numFmtId="49" fontId="20" fillId="0" borderId="0" xfId="0" applyNumberFormat="1" applyFont="1" applyAlignment="1">
      <alignment horizontal="center" vertic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20" fillId="0" borderId="0" xfId="0" applyNumberFormat="1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/>
    <xf numFmtId="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2" fillId="0" borderId="2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2" fillId="0" borderId="0" xfId="0" applyFont="1"/>
    <xf numFmtId="0" fontId="22" fillId="0" borderId="2" xfId="0" applyFont="1" applyBorder="1"/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3" fillId="0" borderId="4" xfId="0" applyFont="1" applyBorder="1" applyAlignment="1">
      <alignment vertical="top"/>
    </xf>
    <xf numFmtId="0" fontId="23" fillId="0" borderId="0" xfId="0" applyFont="1" applyAlignment="1">
      <alignment vertical="top"/>
    </xf>
    <xf numFmtId="0" fontId="22" fillId="0" borderId="0" xfId="0" applyFont="1" applyBorder="1" applyAlignment="1">
      <alignment horizontal="center"/>
    </xf>
    <xf numFmtId="49" fontId="22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0" fontId="22" fillId="0" borderId="0" xfId="0" applyFont="1" applyBorder="1"/>
    <xf numFmtId="2" fontId="0" fillId="0" borderId="0" xfId="0" applyNumberFormat="1" applyAlignment="1">
      <alignment horizontal="left" vertical="center"/>
    </xf>
    <xf numFmtId="2" fontId="22" fillId="0" borderId="2" xfId="0" applyNumberFormat="1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3" fillId="0" borderId="0" xfId="0" applyFont="1" applyBorder="1" applyAlignment="1">
      <alignment vertical="top"/>
    </xf>
    <xf numFmtId="0" fontId="0" fillId="0" borderId="4" xfId="0" applyBorder="1"/>
    <xf numFmtId="0" fontId="23" fillId="0" borderId="6" xfId="0" applyFont="1" applyBorder="1" applyAlignment="1">
      <alignment vertical="top"/>
    </xf>
    <xf numFmtId="0" fontId="24" fillId="0" borderId="0" xfId="0" applyFont="1"/>
    <xf numFmtId="4" fontId="25" fillId="0" borderId="0" xfId="0" applyNumberFormat="1" applyFont="1" applyAlignment="1">
      <alignment horizontal="left" vertical="center"/>
    </xf>
    <xf numFmtId="0" fontId="23" fillId="0" borderId="5" xfId="0" applyFont="1" applyBorder="1" applyAlignment="1">
      <alignment vertical="top"/>
    </xf>
    <xf numFmtId="0" fontId="23" fillId="0" borderId="2" xfId="0" applyFont="1" applyBorder="1" applyAlignment="1">
      <alignment vertical="top"/>
    </xf>
    <xf numFmtId="0" fontId="17" fillId="0" borderId="3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2" fontId="0" fillId="0" borderId="0" xfId="0" applyNumberFormat="1" applyAlignment="1">
      <alignment horizontal="center"/>
    </xf>
    <xf numFmtId="0" fontId="26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B373-C966-4E91-BE18-8C7FB642A2B5}">
  <dimension ref="A1:AE96"/>
  <sheetViews>
    <sheetView tabSelected="1" zoomScale="80" zoomScaleNormal="80" workbookViewId="0">
      <selection activeCell="G38" sqref="G38"/>
    </sheetView>
  </sheetViews>
  <sheetFormatPr defaultRowHeight="15" x14ac:dyDescent="0.25"/>
  <cols>
    <col min="1" max="6" width="9.7109375" customWidth="1"/>
    <col min="7" max="7" width="10.7109375" customWidth="1"/>
    <col min="8" max="8" width="6.7109375" customWidth="1"/>
    <col min="9" max="14" width="9.7109375" customWidth="1"/>
    <col min="15" max="15" width="10.7109375" customWidth="1"/>
    <col min="16" max="16" width="6.7109375" customWidth="1"/>
    <col min="17" max="22" width="9.7109375" customWidth="1"/>
    <col min="23" max="23" width="10.7109375" customWidth="1"/>
    <col min="24" max="24" width="6.7109375" customWidth="1"/>
    <col min="25" max="30" width="9.7109375" customWidth="1"/>
    <col min="31" max="31" width="10.7109375" customWidth="1"/>
    <col min="32" max="32" width="6.7109375" customWidth="1"/>
    <col min="33" max="33" width="9.5703125" customWidth="1"/>
  </cols>
  <sheetData>
    <row r="1" spans="1:31" s="21" customFormat="1" ht="18" x14ac:dyDescent="0.25">
      <c r="A1" s="78" t="s">
        <v>248</v>
      </c>
      <c r="B1" s="20"/>
      <c r="C1" s="17"/>
      <c r="D1" s="17"/>
      <c r="E1" s="17"/>
      <c r="K1" s="17"/>
      <c r="L1" s="17"/>
    </row>
    <row r="2" spans="1:31" ht="18.75" x14ac:dyDescent="0.3">
      <c r="A2" s="16" t="s">
        <v>0</v>
      </c>
      <c r="B2" s="13"/>
      <c r="C2" s="15"/>
      <c r="D2" s="15"/>
      <c r="E2" s="15"/>
      <c r="I2" s="16" t="s">
        <v>1</v>
      </c>
      <c r="Q2" s="16" t="s">
        <v>2</v>
      </c>
      <c r="Y2" s="16" t="s">
        <v>3</v>
      </c>
    </row>
    <row r="3" spans="1:31" ht="15.75" x14ac:dyDescent="0.25">
      <c r="B3" s="44" t="s">
        <v>207</v>
      </c>
      <c r="C3" s="2"/>
      <c r="D3" s="2"/>
      <c r="J3" s="44" t="s">
        <v>207</v>
      </c>
      <c r="O3" s="72" t="s">
        <v>206</v>
      </c>
      <c r="R3" s="44" t="s">
        <v>207</v>
      </c>
      <c r="W3" s="72" t="s">
        <v>206</v>
      </c>
      <c r="Z3" s="44" t="s">
        <v>207</v>
      </c>
      <c r="AE3" s="72" t="s">
        <v>206</v>
      </c>
    </row>
    <row r="4" spans="1:31" ht="15.75" x14ac:dyDescent="0.25">
      <c r="A4" s="23" t="s">
        <v>208</v>
      </c>
      <c r="B4" s="56"/>
      <c r="C4" s="2"/>
      <c r="D4" s="76"/>
      <c r="E4" s="43">
        <v>26.2</v>
      </c>
      <c r="F4" s="43">
        <v>173.3</v>
      </c>
      <c r="G4" s="22" t="s">
        <v>152</v>
      </c>
      <c r="I4" s="23" t="s">
        <v>220</v>
      </c>
      <c r="K4" s="60"/>
      <c r="L4" s="76"/>
      <c r="M4" s="77">
        <v>274</v>
      </c>
      <c r="N4" s="43">
        <v>328.90000000000003</v>
      </c>
      <c r="O4" s="22" t="s">
        <v>65</v>
      </c>
      <c r="Q4" s="23" t="s">
        <v>226</v>
      </c>
      <c r="T4" s="76"/>
      <c r="U4" s="77">
        <v>125.5</v>
      </c>
      <c r="V4" s="8">
        <v>302.8</v>
      </c>
      <c r="W4" s="22" t="s">
        <v>152</v>
      </c>
      <c r="Y4" s="23" t="s">
        <v>237</v>
      </c>
      <c r="AB4" s="76"/>
      <c r="AC4" s="77">
        <v>143.1</v>
      </c>
      <c r="AD4" s="77">
        <v>250.5</v>
      </c>
      <c r="AE4" s="22" t="s">
        <v>152</v>
      </c>
    </row>
    <row r="5" spans="1:31" ht="16.5" thickBot="1" x14ac:dyDescent="0.3">
      <c r="A5" s="23" t="s">
        <v>209</v>
      </c>
      <c r="B5" s="68"/>
      <c r="C5" s="2"/>
      <c r="D5" s="76"/>
      <c r="E5" s="43">
        <v>233.2</v>
      </c>
      <c r="F5" s="43">
        <v>40.6</v>
      </c>
      <c r="G5" s="22" t="s">
        <v>153</v>
      </c>
      <c r="I5" s="23" t="s">
        <v>221</v>
      </c>
      <c r="K5" s="60"/>
      <c r="L5" s="76"/>
      <c r="M5" s="77">
        <v>264.10000000000002</v>
      </c>
      <c r="N5" s="43">
        <v>257.8</v>
      </c>
      <c r="O5" s="22" t="s">
        <v>66</v>
      </c>
      <c r="Q5" s="23" t="s">
        <v>227</v>
      </c>
      <c r="T5" s="76"/>
      <c r="U5" s="77">
        <v>584</v>
      </c>
      <c r="V5" s="8">
        <v>374.6</v>
      </c>
      <c r="W5" s="22" t="s">
        <v>153</v>
      </c>
      <c r="Y5" s="23" t="s">
        <v>238</v>
      </c>
      <c r="AB5" s="76"/>
      <c r="AC5" s="77">
        <v>213</v>
      </c>
      <c r="AD5" s="77">
        <v>114.3</v>
      </c>
      <c r="AE5" s="22" t="s">
        <v>153</v>
      </c>
    </row>
    <row r="6" spans="1:31" ht="15.75" x14ac:dyDescent="0.25">
      <c r="A6" s="23" t="s">
        <v>210</v>
      </c>
      <c r="B6" s="55"/>
      <c r="C6" s="2"/>
      <c r="D6" s="76"/>
      <c r="E6" s="43">
        <v>291.8</v>
      </c>
      <c r="F6" s="43">
        <v>190.20000000000002</v>
      </c>
      <c r="G6" s="22" t="s">
        <v>153</v>
      </c>
      <c r="I6" s="23" t="s">
        <v>222</v>
      </c>
      <c r="K6" s="60"/>
      <c r="L6" s="76"/>
      <c r="M6" s="77">
        <v>157.60000000000002</v>
      </c>
      <c r="N6" s="43">
        <v>91</v>
      </c>
      <c r="O6" s="22" t="s">
        <v>153</v>
      </c>
      <c r="Q6" s="23" t="s">
        <v>228</v>
      </c>
      <c r="T6" s="76"/>
      <c r="U6" s="77">
        <v>273.39999999999998</v>
      </c>
      <c r="V6" s="8">
        <v>266.8</v>
      </c>
      <c r="W6" s="22" t="s">
        <v>66</v>
      </c>
      <c r="Y6" s="23" t="s">
        <v>239</v>
      </c>
      <c r="AB6" s="76"/>
      <c r="AC6" s="77">
        <v>0</v>
      </c>
      <c r="AD6" s="77">
        <v>269.8</v>
      </c>
      <c r="AE6" s="22" t="s">
        <v>152</v>
      </c>
    </row>
    <row r="7" spans="1:31" ht="15.75" x14ac:dyDescent="0.25">
      <c r="A7" s="23" t="s">
        <v>211</v>
      </c>
      <c r="B7" s="68"/>
      <c r="C7" s="2"/>
      <c r="D7" s="76"/>
      <c r="E7" s="43">
        <v>127.4</v>
      </c>
      <c r="F7" s="43">
        <v>327.7</v>
      </c>
      <c r="G7" s="22" t="s">
        <v>152</v>
      </c>
      <c r="I7" s="23" t="s">
        <v>280</v>
      </c>
      <c r="K7" s="60"/>
      <c r="L7" s="76"/>
      <c r="M7" s="77">
        <v>316.7</v>
      </c>
      <c r="N7" s="43">
        <v>197.6</v>
      </c>
      <c r="O7" s="22" t="s">
        <v>153</v>
      </c>
      <c r="Q7" s="23" t="s">
        <v>229</v>
      </c>
      <c r="T7" s="76"/>
      <c r="U7" s="77">
        <v>110.5</v>
      </c>
      <c r="V7" s="8">
        <v>175</v>
      </c>
      <c r="W7" s="22" t="s">
        <v>152</v>
      </c>
      <c r="Y7" s="23" t="s">
        <v>240</v>
      </c>
      <c r="AB7" s="76"/>
      <c r="AC7" s="77">
        <v>181.7</v>
      </c>
      <c r="AD7" s="77">
        <v>303.3</v>
      </c>
      <c r="AE7" s="22" t="s">
        <v>152</v>
      </c>
    </row>
    <row r="8" spans="1:31" ht="15.75" x14ac:dyDescent="0.25">
      <c r="A8" s="23" t="s">
        <v>212</v>
      </c>
      <c r="B8" s="68"/>
      <c r="C8" s="2"/>
      <c r="D8" s="76"/>
      <c r="E8" s="43">
        <v>158.6</v>
      </c>
      <c r="F8" s="43">
        <v>234.8</v>
      </c>
      <c r="G8" s="22" t="s">
        <v>152</v>
      </c>
      <c r="I8" s="23" t="s">
        <v>281</v>
      </c>
      <c r="K8" s="60"/>
      <c r="L8" s="76"/>
      <c r="M8" s="77">
        <v>191.9</v>
      </c>
      <c r="N8" s="43">
        <v>227.5</v>
      </c>
      <c r="O8" s="22" t="s">
        <v>65</v>
      </c>
      <c r="Q8" s="23" t="s">
        <v>230</v>
      </c>
      <c r="T8" s="76"/>
      <c r="U8" s="77">
        <v>394.8</v>
      </c>
      <c r="V8" s="8">
        <v>255.7</v>
      </c>
      <c r="W8" s="22" t="s">
        <v>153</v>
      </c>
      <c r="Y8" s="23" t="s">
        <v>241</v>
      </c>
      <c r="AB8" s="76"/>
      <c r="AC8" s="77">
        <v>115.7</v>
      </c>
      <c r="AD8" s="77">
        <v>229.9</v>
      </c>
      <c r="AE8" s="22" t="s">
        <v>152</v>
      </c>
    </row>
    <row r="9" spans="1:31" x14ac:dyDescent="0.25">
      <c r="A9" s="23" t="s">
        <v>213</v>
      </c>
      <c r="B9" s="68"/>
      <c r="C9" s="2"/>
      <c r="D9" s="65">
        <v>262</v>
      </c>
      <c r="E9" s="36"/>
      <c r="F9" s="36"/>
      <c r="G9" s="61"/>
      <c r="I9" s="23" t="s">
        <v>199</v>
      </c>
      <c r="K9" s="60"/>
      <c r="L9" s="65">
        <v>73.7</v>
      </c>
      <c r="N9" s="36"/>
      <c r="O9" s="61"/>
      <c r="Q9" s="23" t="s">
        <v>195</v>
      </c>
      <c r="T9" s="65">
        <v>301.3</v>
      </c>
      <c r="W9" s="61"/>
      <c r="Y9" s="23" t="s">
        <v>197</v>
      </c>
      <c r="AB9" s="65">
        <v>168</v>
      </c>
      <c r="AE9" s="61"/>
    </row>
    <row r="10" spans="1:31" ht="15.75" x14ac:dyDescent="0.25">
      <c r="B10" s="44" t="s">
        <v>214</v>
      </c>
      <c r="C10" s="2"/>
      <c r="D10" s="2"/>
      <c r="J10" s="44" t="s">
        <v>214</v>
      </c>
      <c r="O10" s="72" t="s">
        <v>206</v>
      </c>
      <c r="R10" s="44" t="s">
        <v>214</v>
      </c>
      <c r="Z10" s="44" t="s">
        <v>214</v>
      </c>
    </row>
    <row r="11" spans="1:31" ht="15.75" x14ac:dyDescent="0.25">
      <c r="A11" s="23" t="s">
        <v>215</v>
      </c>
      <c r="B11" s="68"/>
      <c r="C11" s="2"/>
      <c r="D11" s="42"/>
      <c r="E11" s="43">
        <v>161.19999999999999</v>
      </c>
      <c r="F11" s="43">
        <v>216</v>
      </c>
      <c r="G11" s="22" t="s">
        <v>152</v>
      </c>
      <c r="I11" s="23" t="s">
        <v>282</v>
      </c>
      <c r="K11" s="60"/>
      <c r="L11" s="42"/>
      <c r="M11" s="43">
        <v>290.3</v>
      </c>
      <c r="N11" s="43">
        <v>345.6</v>
      </c>
      <c r="O11" s="22" t="s">
        <v>65</v>
      </c>
      <c r="Q11" s="23" t="s">
        <v>231</v>
      </c>
      <c r="T11" s="42"/>
      <c r="U11" s="43">
        <v>274.59999999999997</v>
      </c>
      <c r="V11" s="43">
        <v>260.3</v>
      </c>
      <c r="W11" s="22" t="s">
        <v>66</v>
      </c>
      <c r="Y11" s="23" t="s">
        <v>242</v>
      </c>
      <c r="AB11" s="42"/>
      <c r="AC11" s="43">
        <v>215.1</v>
      </c>
      <c r="AD11" s="43">
        <v>312.10000000000002</v>
      </c>
      <c r="AE11" s="22" t="s">
        <v>152</v>
      </c>
    </row>
    <row r="12" spans="1:31" ht="15.75" x14ac:dyDescent="0.25">
      <c r="A12" s="23" t="s">
        <v>216</v>
      </c>
      <c r="B12" s="68"/>
      <c r="C12" s="2"/>
      <c r="D12" s="42"/>
      <c r="E12" s="43">
        <v>216.5</v>
      </c>
      <c r="F12" s="43">
        <v>148.9</v>
      </c>
      <c r="G12" s="22" t="s">
        <v>153</v>
      </c>
      <c r="I12" s="23" t="s">
        <v>223</v>
      </c>
      <c r="K12" s="60"/>
      <c r="L12" s="42"/>
      <c r="M12" s="43">
        <v>213</v>
      </c>
      <c r="N12" s="43">
        <v>229.39999999999998</v>
      </c>
      <c r="O12" s="22" t="s">
        <v>65</v>
      </c>
      <c r="Q12" s="23" t="s">
        <v>232</v>
      </c>
      <c r="T12" s="42"/>
      <c r="U12" s="43">
        <v>67.099999999999994</v>
      </c>
      <c r="V12" s="43">
        <v>255.1</v>
      </c>
      <c r="W12" s="22" t="s">
        <v>152</v>
      </c>
      <c r="Y12" s="23" t="s">
        <v>243</v>
      </c>
      <c r="AB12" s="42"/>
      <c r="AC12" s="43">
        <v>234.3</v>
      </c>
      <c r="AD12" s="43">
        <v>144</v>
      </c>
      <c r="AE12" s="22" t="s">
        <v>153</v>
      </c>
    </row>
    <row r="13" spans="1:31" ht="15.75" x14ac:dyDescent="0.25">
      <c r="A13" s="23" t="s">
        <v>217</v>
      </c>
      <c r="B13" s="2"/>
      <c r="C13" s="2"/>
      <c r="D13" s="42"/>
      <c r="E13" s="43">
        <v>140.4</v>
      </c>
      <c r="F13" s="43">
        <v>306.7</v>
      </c>
      <c r="G13" s="22" t="s">
        <v>152</v>
      </c>
      <c r="I13" s="23" t="s">
        <v>224</v>
      </c>
      <c r="K13" s="60"/>
      <c r="L13" s="42"/>
      <c r="M13" s="43">
        <v>380.1</v>
      </c>
      <c r="N13" s="43">
        <v>241</v>
      </c>
      <c r="O13" s="22" t="s">
        <v>153</v>
      </c>
      <c r="Q13" s="23" t="s">
        <v>233</v>
      </c>
      <c r="T13" s="42"/>
      <c r="U13" s="43">
        <v>225.8</v>
      </c>
      <c r="V13" s="43">
        <v>194.3</v>
      </c>
      <c r="W13" s="22" t="s">
        <v>66</v>
      </c>
      <c r="Y13" s="23" t="s">
        <v>244</v>
      </c>
      <c r="AB13" s="42"/>
      <c r="AC13" s="43">
        <v>182.4</v>
      </c>
      <c r="AD13" s="43">
        <v>297.39999999999998</v>
      </c>
      <c r="AE13" s="22" t="s">
        <v>152</v>
      </c>
    </row>
    <row r="14" spans="1:31" ht="15.75" x14ac:dyDescent="0.25">
      <c r="A14" s="23" t="s">
        <v>218</v>
      </c>
      <c r="B14" s="2"/>
      <c r="C14" s="2"/>
      <c r="D14" s="42"/>
      <c r="E14" s="43">
        <v>326.89999999999998</v>
      </c>
      <c r="F14" s="43">
        <v>264.3</v>
      </c>
      <c r="G14" s="22" t="s">
        <v>66</v>
      </c>
      <c r="I14" s="23" t="s">
        <v>225</v>
      </c>
      <c r="J14" s="26"/>
      <c r="K14" s="60"/>
      <c r="L14" s="42"/>
      <c r="M14" s="43">
        <v>91.5</v>
      </c>
      <c r="N14" s="43">
        <v>337.2</v>
      </c>
      <c r="O14" s="22" t="s">
        <v>152</v>
      </c>
      <c r="Q14" s="23" t="s">
        <v>234</v>
      </c>
      <c r="T14" s="42"/>
      <c r="U14" s="43">
        <v>279.5</v>
      </c>
      <c r="V14" s="43">
        <v>199.5</v>
      </c>
      <c r="W14" s="22" t="s">
        <v>153</v>
      </c>
      <c r="Y14" s="23" t="s">
        <v>245</v>
      </c>
      <c r="AB14" s="42"/>
      <c r="AC14" s="43">
        <v>261.8</v>
      </c>
      <c r="AD14" s="43">
        <v>396.3</v>
      </c>
      <c r="AE14" s="22" t="s">
        <v>152</v>
      </c>
    </row>
    <row r="15" spans="1:31" ht="15.75" x14ac:dyDescent="0.25">
      <c r="A15" s="23" t="s">
        <v>219</v>
      </c>
      <c r="B15" s="68"/>
      <c r="C15" s="2"/>
      <c r="D15" s="42"/>
      <c r="E15" s="43">
        <v>196.5</v>
      </c>
      <c r="F15" s="43">
        <v>43.4</v>
      </c>
      <c r="G15" s="22" t="s">
        <v>153</v>
      </c>
      <c r="I15" s="23" t="s">
        <v>283</v>
      </c>
      <c r="J15" s="26"/>
      <c r="K15" s="60"/>
      <c r="L15" s="42"/>
      <c r="M15" s="43">
        <v>220.9</v>
      </c>
      <c r="N15" s="43">
        <v>415.8</v>
      </c>
      <c r="O15" s="22" t="s">
        <v>152</v>
      </c>
      <c r="Q15" s="23" t="s">
        <v>235</v>
      </c>
      <c r="T15" s="42"/>
      <c r="U15" s="43">
        <v>405.95</v>
      </c>
      <c r="V15" s="43">
        <v>428.5</v>
      </c>
      <c r="W15" s="22" t="s">
        <v>65</v>
      </c>
      <c r="Y15" s="23" t="s">
        <v>246</v>
      </c>
      <c r="AB15" s="42"/>
      <c r="AC15" s="43">
        <v>324</v>
      </c>
      <c r="AD15" s="43">
        <v>429.59999999999997</v>
      </c>
      <c r="AE15" s="22" t="s">
        <v>152</v>
      </c>
    </row>
    <row r="16" spans="1:31" x14ac:dyDescent="0.25">
      <c r="A16" s="23" t="s">
        <v>198</v>
      </c>
      <c r="B16" s="68"/>
      <c r="C16" s="2"/>
      <c r="D16" s="42">
        <v>305.7</v>
      </c>
      <c r="E16" s="43"/>
      <c r="F16" s="43"/>
      <c r="G16" s="43"/>
      <c r="I16" s="23" t="s">
        <v>201</v>
      </c>
      <c r="J16" s="26"/>
      <c r="K16" s="60"/>
      <c r="L16" s="42">
        <v>257.40000000000003</v>
      </c>
      <c r="M16" s="43"/>
      <c r="N16" s="43"/>
      <c r="O16" s="43"/>
      <c r="Q16" s="23" t="s">
        <v>236</v>
      </c>
      <c r="T16" s="42">
        <v>236.6</v>
      </c>
      <c r="U16" s="43"/>
      <c r="V16" s="43"/>
      <c r="W16" s="43"/>
      <c r="Y16" s="23" t="s">
        <v>247</v>
      </c>
      <c r="AB16" s="42">
        <v>278.3</v>
      </c>
      <c r="AC16" s="43"/>
      <c r="AD16" s="43"/>
      <c r="AE16" s="43"/>
    </row>
    <row r="17" spans="1:31" ht="15.75" thickBot="1" x14ac:dyDescent="0.3">
      <c r="A17" s="24"/>
      <c r="D17" s="42"/>
      <c r="E17" s="36"/>
      <c r="F17" s="36"/>
      <c r="G17" s="36"/>
      <c r="I17" s="24"/>
      <c r="L17" s="42"/>
      <c r="M17" s="36"/>
      <c r="N17" s="36"/>
      <c r="O17" s="36"/>
      <c r="Q17" s="24"/>
      <c r="T17" s="42"/>
      <c r="U17" s="36"/>
      <c r="V17" s="36"/>
      <c r="W17" s="36"/>
      <c r="Y17" s="24"/>
      <c r="AB17" s="42"/>
      <c r="AC17" s="36"/>
      <c r="AD17" s="36"/>
      <c r="AE17" s="36"/>
    </row>
    <row r="18" spans="1:31" x14ac:dyDescent="0.25">
      <c r="A18" s="25" t="s">
        <v>140</v>
      </c>
      <c r="B18" s="55" t="s">
        <v>191</v>
      </c>
      <c r="C18" s="45"/>
      <c r="D18" s="45"/>
      <c r="E18" s="46" t="s">
        <v>263</v>
      </c>
      <c r="F18" s="38">
        <v>2226.0500000000002</v>
      </c>
      <c r="G18" s="33" t="s">
        <v>10</v>
      </c>
      <c r="I18" s="25" t="s">
        <v>140</v>
      </c>
      <c r="J18" s="68" t="s">
        <v>160</v>
      </c>
      <c r="K18" s="48"/>
      <c r="L18" s="50"/>
      <c r="M18" s="49" t="s">
        <v>263</v>
      </c>
      <c r="N18" s="39">
        <v>1752.5</v>
      </c>
      <c r="O18" s="33" t="s">
        <v>29</v>
      </c>
      <c r="Q18" s="25" t="s">
        <v>140</v>
      </c>
      <c r="R18" s="56" t="s">
        <v>164</v>
      </c>
      <c r="S18" s="51"/>
      <c r="T18" s="51"/>
      <c r="U18" s="49" t="s">
        <v>301</v>
      </c>
      <c r="V18" s="39">
        <v>2033.0999999999997</v>
      </c>
      <c r="W18" s="33" t="s">
        <v>43</v>
      </c>
      <c r="Y18" s="25" t="s">
        <v>140</v>
      </c>
      <c r="Z18" s="55" t="s">
        <v>159</v>
      </c>
      <c r="AA18" s="64"/>
      <c r="AB18" s="64"/>
      <c r="AC18" s="63" t="s">
        <v>301</v>
      </c>
      <c r="AD18" s="39">
        <v>1926.4999999999998</v>
      </c>
      <c r="AE18" s="33" t="s">
        <v>55</v>
      </c>
    </row>
    <row r="19" spans="1:31" ht="15.75" thickBot="1" x14ac:dyDescent="0.3">
      <c r="A19" s="25" t="s">
        <v>141</v>
      </c>
      <c r="B19" s="56" t="s">
        <v>166</v>
      </c>
      <c r="C19" s="57"/>
      <c r="D19" s="57"/>
      <c r="E19" s="58" t="s">
        <v>263</v>
      </c>
      <c r="F19" s="39">
        <v>1975.1999999999998</v>
      </c>
      <c r="G19" s="33" t="s">
        <v>46</v>
      </c>
      <c r="I19" s="25" t="s">
        <v>141</v>
      </c>
      <c r="J19" s="68" t="s">
        <v>155</v>
      </c>
      <c r="K19" s="67"/>
      <c r="L19" s="62"/>
      <c r="M19" s="63" t="s">
        <v>285</v>
      </c>
      <c r="N19" s="39">
        <v>1949.4999999999998</v>
      </c>
      <c r="O19" s="33" t="s">
        <v>57</v>
      </c>
      <c r="Q19" s="25" t="s">
        <v>141</v>
      </c>
      <c r="R19" s="68" t="s">
        <v>175</v>
      </c>
      <c r="S19" s="51"/>
      <c r="T19" s="51"/>
      <c r="U19" s="49" t="s">
        <v>263</v>
      </c>
      <c r="V19" s="39">
        <v>1808.6</v>
      </c>
      <c r="W19" s="33" t="s">
        <v>14</v>
      </c>
      <c r="Y19" s="25" t="s">
        <v>141</v>
      </c>
      <c r="Z19" s="56" t="s">
        <v>167</v>
      </c>
      <c r="AA19" s="64"/>
      <c r="AB19" s="64"/>
      <c r="AC19" s="63" t="s">
        <v>263</v>
      </c>
      <c r="AD19" s="39">
        <v>1933.3999999999999</v>
      </c>
      <c r="AE19" s="33" t="s">
        <v>33</v>
      </c>
    </row>
    <row r="20" spans="1:31" ht="15.75" thickBot="1" x14ac:dyDescent="0.3">
      <c r="A20" s="25" t="s">
        <v>142</v>
      </c>
      <c r="B20" s="56" t="s">
        <v>162</v>
      </c>
      <c r="C20" s="45"/>
      <c r="D20" s="45"/>
      <c r="E20" s="46" t="s">
        <v>268</v>
      </c>
      <c r="F20" s="39">
        <v>1630.6</v>
      </c>
      <c r="G20" s="33" t="s">
        <v>17</v>
      </c>
      <c r="I20" s="25" t="s">
        <v>142</v>
      </c>
      <c r="J20" s="56" t="s">
        <v>205</v>
      </c>
      <c r="K20" s="48"/>
      <c r="L20" s="50"/>
      <c r="M20" s="49" t="s">
        <v>287</v>
      </c>
      <c r="N20" s="39">
        <v>2114.9</v>
      </c>
      <c r="O20" s="33" t="s">
        <v>35</v>
      </c>
      <c r="Q20" s="25" t="s">
        <v>142</v>
      </c>
      <c r="R20" s="56" t="s">
        <v>158</v>
      </c>
      <c r="S20" s="64"/>
      <c r="T20" s="64"/>
      <c r="U20" s="63" t="s">
        <v>263</v>
      </c>
      <c r="V20" s="39">
        <v>1673</v>
      </c>
      <c r="W20" s="33" t="s">
        <v>49</v>
      </c>
      <c r="Y20" s="25" t="s">
        <v>142</v>
      </c>
      <c r="Z20" s="55" t="s">
        <v>170</v>
      </c>
      <c r="AA20" s="64"/>
      <c r="AB20" s="64"/>
      <c r="AC20" s="63" t="s">
        <v>263</v>
      </c>
      <c r="AD20" s="39">
        <v>1831.2500000000002</v>
      </c>
      <c r="AE20" s="33" t="s">
        <v>60</v>
      </c>
    </row>
    <row r="21" spans="1:31" s="32" customFormat="1" x14ac:dyDescent="0.25">
      <c r="A21" s="30" t="s">
        <v>143</v>
      </c>
      <c r="B21" s="74" t="s">
        <v>178</v>
      </c>
      <c r="C21" s="66"/>
      <c r="D21" s="66"/>
      <c r="E21" s="47" t="s">
        <v>266</v>
      </c>
      <c r="F21" s="40">
        <v>1557.4</v>
      </c>
      <c r="G21" s="31" t="s">
        <v>51</v>
      </c>
      <c r="I21" s="30" t="s">
        <v>143</v>
      </c>
      <c r="J21" s="73" t="s">
        <v>185</v>
      </c>
      <c r="K21" s="54"/>
      <c r="L21" s="54"/>
      <c r="M21" s="53" t="s">
        <v>284</v>
      </c>
      <c r="N21" s="40">
        <v>2158.4</v>
      </c>
      <c r="O21" s="31" t="s">
        <v>62</v>
      </c>
      <c r="Q21" s="30" t="s">
        <v>143</v>
      </c>
      <c r="R21" s="74" t="s">
        <v>193</v>
      </c>
      <c r="S21" s="52"/>
      <c r="T21" s="52"/>
      <c r="U21" s="53" t="s">
        <v>265</v>
      </c>
      <c r="V21" s="40">
        <v>1786.45</v>
      </c>
      <c r="W21" s="31" t="s">
        <v>22</v>
      </c>
      <c r="Y21" s="30" t="s">
        <v>143</v>
      </c>
      <c r="Z21" s="74" t="s">
        <v>204</v>
      </c>
      <c r="AA21" s="52"/>
      <c r="AB21" s="52"/>
      <c r="AC21" s="53" t="s">
        <v>268</v>
      </c>
      <c r="AD21" s="41">
        <v>2048.4</v>
      </c>
      <c r="AE21" s="33" t="s">
        <v>38</v>
      </c>
    </row>
    <row r="22" spans="1:31" x14ac:dyDescent="0.25">
      <c r="A22" s="25" t="s">
        <v>150</v>
      </c>
      <c r="B22" s="68" t="s">
        <v>173</v>
      </c>
      <c r="C22" s="57"/>
      <c r="D22" s="57"/>
      <c r="E22" s="58" t="s">
        <v>265</v>
      </c>
      <c r="F22" s="39">
        <v>1712.2</v>
      </c>
      <c r="I22" s="25" t="s">
        <v>150</v>
      </c>
      <c r="J22" s="68" t="s">
        <v>203</v>
      </c>
      <c r="K22" s="48"/>
      <c r="L22" s="48"/>
      <c r="M22" s="49" t="s">
        <v>284</v>
      </c>
      <c r="N22" s="38">
        <v>1802.5999999999997</v>
      </c>
      <c r="Q22" s="25" t="s">
        <v>150</v>
      </c>
      <c r="R22" s="68" t="s">
        <v>168</v>
      </c>
      <c r="S22" s="51"/>
      <c r="T22" s="51"/>
      <c r="U22" s="49" t="s">
        <v>286</v>
      </c>
      <c r="V22" s="39">
        <v>1753.5999999999997</v>
      </c>
      <c r="Y22" s="25" t="s">
        <v>150</v>
      </c>
      <c r="Z22" s="56" t="s">
        <v>163</v>
      </c>
      <c r="AA22" s="51"/>
      <c r="AB22" s="51"/>
      <c r="AC22" s="49" t="s">
        <v>266</v>
      </c>
      <c r="AD22" s="39">
        <v>1773.1999999999998</v>
      </c>
      <c r="AE22" s="75"/>
    </row>
    <row r="23" spans="1:31" x14ac:dyDescent="0.25">
      <c r="A23" s="25" t="s">
        <v>144</v>
      </c>
      <c r="B23" s="56" t="s">
        <v>161</v>
      </c>
      <c r="C23" s="45"/>
      <c r="D23" s="45"/>
      <c r="E23" s="46" t="s">
        <v>265</v>
      </c>
      <c r="F23" s="39">
        <v>1461.8</v>
      </c>
      <c r="I23" s="25" t="s">
        <v>144</v>
      </c>
      <c r="J23" s="68" t="s">
        <v>172</v>
      </c>
      <c r="K23" s="48"/>
      <c r="L23" s="50"/>
      <c r="M23" s="49" t="s">
        <v>265</v>
      </c>
      <c r="N23" s="39">
        <v>1915.35</v>
      </c>
      <c r="Q23" s="25" t="s">
        <v>144</v>
      </c>
      <c r="R23" s="68" t="s">
        <v>183</v>
      </c>
      <c r="S23" s="64"/>
      <c r="T23" s="64"/>
      <c r="U23" s="63" t="s">
        <v>286</v>
      </c>
      <c r="V23" s="59">
        <v>1617.8999999999999</v>
      </c>
      <c r="Y23" s="25" t="s">
        <v>144</v>
      </c>
      <c r="Z23" s="68" t="s">
        <v>194</v>
      </c>
      <c r="AA23" s="51"/>
      <c r="AB23" s="51"/>
      <c r="AC23" s="49" t="s">
        <v>265</v>
      </c>
      <c r="AD23" s="39">
        <v>1827.3999999999999</v>
      </c>
    </row>
    <row r="24" spans="1:31" ht="15.75" thickBot="1" x14ac:dyDescent="0.3">
      <c r="A24" s="25" t="s">
        <v>145</v>
      </c>
      <c r="B24" s="56" t="s">
        <v>181</v>
      </c>
      <c r="C24" s="57"/>
      <c r="D24" s="57"/>
      <c r="E24" s="58" t="s">
        <v>265</v>
      </c>
      <c r="F24" s="39">
        <v>1386.2</v>
      </c>
      <c r="I24" s="25" t="s">
        <v>145</v>
      </c>
      <c r="J24" s="68" t="s">
        <v>176</v>
      </c>
      <c r="K24" s="48"/>
      <c r="L24" s="50"/>
      <c r="M24" s="49" t="s">
        <v>265</v>
      </c>
      <c r="N24" s="39">
        <v>1727.6000000000001</v>
      </c>
      <c r="Q24" s="25" t="s">
        <v>145</v>
      </c>
      <c r="R24" s="56" t="s">
        <v>177</v>
      </c>
      <c r="S24" s="64"/>
      <c r="T24" s="64"/>
      <c r="U24" s="63" t="s">
        <v>269</v>
      </c>
      <c r="V24" s="39">
        <v>1753.6999999999998</v>
      </c>
      <c r="Y24" s="25" t="s">
        <v>145</v>
      </c>
      <c r="Z24" s="56" t="s">
        <v>189</v>
      </c>
      <c r="AA24" s="51"/>
      <c r="AB24" s="51"/>
      <c r="AC24" s="49" t="s">
        <v>269</v>
      </c>
      <c r="AD24" s="39">
        <v>1550.8999999999999</v>
      </c>
    </row>
    <row r="25" spans="1:31" ht="15.75" thickBot="1" x14ac:dyDescent="0.3">
      <c r="A25" s="25" t="s">
        <v>146</v>
      </c>
      <c r="B25" s="68" t="s">
        <v>154</v>
      </c>
      <c r="C25" s="45"/>
      <c r="D25" s="45"/>
      <c r="E25" s="46" t="s">
        <v>269</v>
      </c>
      <c r="F25" s="39">
        <v>1709.8500000000001</v>
      </c>
      <c r="G25" s="10"/>
      <c r="I25" s="25" t="s">
        <v>146</v>
      </c>
      <c r="J25" s="55" t="s">
        <v>188</v>
      </c>
      <c r="K25" s="48"/>
      <c r="L25" s="50"/>
      <c r="M25" s="49" t="s">
        <v>286</v>
      </c>
      <c r="N25" s="39">
        <v>1484.5</v>
      </c>
      <c r="Q25" s="25" t="s">
        <v>146</v>
      </c>
      <c r="R25" s="56" t="s">
        <v>180</v>
      </c>
      <c r="S25" s="64"/>
      <c r="T25" s="64"/>
      <c r="U25" s="63" t="s">
        <v>302</v>
      </c>
      <c r="V25" s="38">
        <v>1705.3</v>
      </c>
      <c r="Y25" s="25" t="s">
        <v>146</v>
      </c>
      <c r="Z25" s="68" t="s">
        <v>174</v>
      </c>
      <c r="AA25" s="64"/>
      <c r="AB25" s="64"/>
      <c r="AC25" s="63" t="s">
        <v>267</v>
      </c>
      <c r="AD25" s="59">
        <v>1572.8</v>
      </c>
    </row>
    <row r="26" spans="1:31" ht="15.75" thickBot="1" x14ac:dyDescent="0.3">
      <c r="A26" s="25" t="s">
        <v>147</v>
      </c>
      <c r="B26" s="55" t="s">
        <v>171</v>
      </c>
      <c r="C26" s="45"/>
      <c r="D26" s="45"/>
      <c r="E26" s="46" t="s">
        <v>264</v>
      </c>
      <c r="F26" s="39">
        <v>1914.1</v>
      </c>
      <c r="I26" s="25" t="s">
        <v>147</v>
      </c>
      <c r="J26" s="55" t="s">
        <v>165</v>
      </c>
      <c r="K26" s="67"/>
      <c r="L26" s="67"/>
      <c r="M26" s="63" t="s">
        <v>269</v>
      </c>
      <c r="N26" s="59">
        <v>1477.65</v>
      </c>
      <c r="Q26" s="25" t="s">
        <v>147</v>
      </c>
      <c r="R26" s="70" t="s">
        <v>169</v>
      </c>
      <c r="S26" s="51"/>
      <c r="T26" s="51"/>
      <c r="U26" s="49" t="s">
        <v>302</v>
      </c>
      <c r="V26" s="39">
        <v>1141.2</v>
      </c>
      <c r="Y26" s="25" t="s">
        <v>147</v>
      </c>
      <c r="Z26" s="56" t="s">
        <v>157</v>
      </c>
      <c r="AA26" s="64"/>
      <c r="AB26" s="64"/>
      <c r="AC26" s="63" t="s">
        <v>267</v>
      </c>
      <c r="AD26" s="39">
        <v>1335.6000000000001</v>
      </c>
    </row>
    <row r="27" spans="1:31" x14ac:dyDescent="0.25">
      <c r="A27" s="25" t="s">
        <v>148</v>
      </c>
      <c r="B27" s="55" t="s">
        <v>184</v>
      </c>
      <c r="C27" s="57"/>
      <c r="D27" s="57"/>
      <c r="E27" s="58" t="s">
        <v>267</v>
      </c>
      <c r="F27" s="59">
        <v>844.3</v>
      </c>
      <c r="I27" s="25" t="s">
        <v>148</v>
      </c>
      <c r="J27" s="68" t="s">
        <v>192</v>
      </c>
      <c r="K27" s="67"/>
      <c r="L27" s="67"/>
      <c r="M27" s="63" t="s">
        <v>288</v>
      </c>
      <c r="N27" s="39">
        <v>1286.45</v>
      </c>
      <c r="Q27" s="25" t="s">
        <v>148</v>
      </c>
      <c r="R27" s="55" t="s">
        <v>187</v>
      </c>
      <c r="S27" s="64"/>
      <c r="T27" s="64"/>
      <c r="U27" s="63" t="s">
        <v>264</v>
      </c>
      <c r="V27" s="39">
        <v>1961.6000000000001</v>
      </c>
      <c r="Y27" s="25" t="s">
        <v>148</v>
      </c>
      <c r="Z27" s="56" t="s">
        <v>186</v>
      </c>
      <c r="AA27" s="51"/>
      <c r="AB27" s="51"/>
      <c r="AC27" s="49" t="s">
        <v>316</v>
      </c>
      <c r="AD27" s="39">
        <v>1416.9</v>
      </c>
    </row>
    <row r="28" spans="1:31" ht="15.75" thickBot="1" x14ac:dyDescent="0.3">
      <c r="A28" s="25" t="s">
        <v>149</v>
      </c>
      <c r="B28" s="56" t="s">
        <v>190</v>
      </c>
      <c r="C28" s="45"/>
      <c r="D28" s="45"/>
      <c r="E28" s="46" t="s">
        <v>153</v>
      </c>
      <c r="F28" s="39">
        <v>1133.9000000000001</v>
      </c>
      <c r="I28" s="25" t="s">
        <v>149</v>
      </c>
      <c r="J28" s="70" t="s">
        <v>179</v>
      </c>
      <c r="K28" s="67"/>
      <c r="L28" s="67"/>
      <c r="M28" s="63" t="s">
        <v>153</v>
      </c>
      <c r="N28" s="39">
        <v>1358.8</v>
      </c>
      <c r="Q28" s="25" t="s">
        <v>149</v>
      </c>
      <c r="R28" s="56" t="s">
        <v>156</v>
      </c>
      <c r="S28" s="51"/>
      <c r="T28" s="51"/>
      <c r="U28" s="49" t="s">
        <v>303</v>
      </c>
      <c r="V28" s="39">
        <v>1912</v>
      </c>
      <c r="Y28" s="25" t="s">
        <v>149</v>
      </c>
      <c r="Z28" s="56" t="s">
        <v>182</v>
      </c>
      <c r="AA28" s="51"/>
      <c r="AB28" s="51"/>
      <c r="AC28" s="49" t="s">
        <v>317</v>
      </c>
      <c r="AD28" s="39">
        <v>1358.45</v>
      </c>
    </row>
    <row r="29" spans="1:31" x14ac:dyDescent="0.25">
      <c r="G29" s="34">
        <f>SUM(F18:F28)</f>
        <v>17551.600000000002</v>
      </c>
      <c r="H29" s="14"/>
      <c r="O29" s="34">
        <f>SUM(N18:N28)</f>
        <v>19028.25</v>
      </c>
      <c r="W29" s="34">
        <f>SUM(V18:V28)</f>
        <v>19146.449999999997</v>
      </c>
      <c r="AE29" s="34">
        <f>SUM(AD18:AD28)</f>
        <v>18574.8</v>
      </c>
    </row>
    <row r="30" spans="1:31" ht="18" x14ac:dyDescent="0.25">
      <c r="A30" s="19"/>
    </row>
    <row r="31" spans="1:31" ht="18" x14ac:dyDescent="0.25">
      <c r="A31" s="78" t="s">
        <v>249</v>
      </c>
      <c r="B31" s="2"/>
      <c r="C31" s="2"/>
      <c r="D31" s="2"/>
      <c r="E31" s="5"/>
      <c r="F31" s="2"/>
      <c r="G31" s="2"/>
      <c r="H31" s="2"/>
    </row>
    <row r="32" spans="1:31" x14ac:dyDescent="0.25">
      <c r="B32" s="44" t="s">
        <v>256</v>
      </c>
      <c r="C32" s="2"/>
      <c r="D32" s="2"/>
      <c r="J32" s="44" t="s">
        <v>256</v>
      </c>
      <c r="R32" s="44" t="s">
        <v>256</v>
      </c>
      <c r="Z32" s="44" t="s">
        <v>256</v>
      </c>
    </row>
    <row r="33" spans="1:29" x14ac:dyDescent="0.25">
      <c r="A33" s="23" t="s">
        <v>250</v>
      </c>
      <c r="B33" s="56"/>
      <c r="I33" s="23" t="s">
        <v>270</v>
      </c>
      <c r="Q33" s="23" t="s">
        <v>289</v>
      </c>
      <c r="Y33" s="23" t="s">
        <v>304</v>
      </c>
    </row>
    <row r="34" spans="1:29" ht="15.75" thickBot="1" x14ac:dyDescent="0.3">
      <c r="A34" s="23" t="s">
        <v>251</v>
      </c>
      <c r="B34" s="68"/>
      <c r="I34" s="23" t="s">
        <v>271</v>
      </c>
      <c r="Q34" s="23" t="s">
        <v>290</v>
      </c>
      <c r="Y34" s="23" t="s">
        <v>305</v>
      </c>
    </row>
    <row r="35" spans="1:29" x14ac:dyDescent="0.25">
      <c r="A35" s="23" t="s">
        <v>252</v>
      </c>
      <c r="B35" s="55"/>
      <c r="I35" s="23" t="s">
        <v>272</v>
      </c>
      <c r="K35" s="68"/>
      <c r="L35" s="67"/>
      <c r="M35" s="62"/>
      <c r="N35" s="63"/>
      <c r="O35" s="39"/>
      <c r="Q35" s="23" t="s">
        <v>291</v>
      </c>
      <c r="Y35" s="23" t="s">
        <v>306</v>
      </c>
    </row>
    <row r="36" spans="1:29" x14ac:dyDescent="0.25">
      <c r="A36" s="23" t="s">
        <v>253</v>
      </c>
      <c r="B36" s="68"/>
      <c r="I36" s="23" t="s">
        <v>273</v>
      </c>
      <c r="Q36" s="23" t="s">
        <v>292</v>
      </c>
      <c r="Y36" s="23" t="s">
        <v>307</v>
      </c>
    </row>
    <row r="37" spans="1:29" x14ac:dyDescent="0.25">
      <c r="A37" s="23" t="s">
        <v>254</v>
      </c>
      <c r="B37" s="68"/>
      <c r="I37" s="23" t="s">
        <v>274</v>
      </c>
      <c r="Q37" s="23" t="s">
        <v>293</v>
      </c>
      <c r="Y37" s="23" t="s">
        <v>308</v>
      </c>
    </row>
    <row r="38" spans="1:29" x14ac:dyDescent="0.25">
      <c r="A38" s="23" t="s">
        <v>255</v>
      </c>
      <c r="B38" s="68"/>
      <c r="I38" s="23" t="s">
        <v>200</v>
      </c>
      <c r="Q38" s="23" t="s">
        <v>294</v>
      </c>
      <c r="Y38" s="23" t="s">
        <v>309</v>
      </c>
    </row>
    <row r="39" spans="1:29" x14ac:dyDescent="0.25">
      <c r="B39" s="44" t="s">
        <v>262</v>
      </c>
      <c r="J39" s="44" t="s">
        <v>262</v>
      </c>
      <c r="R39" s="44" t="s">
        <v>262</v>
      </c>
      <c r="Z39" s="44" t="s">
        <v>262</v>
      </c>
    </row>
    <row r="40" spans="1:29" x14ac:dyDescent="0.25">
      <c r="A40" s="23" t="s">
        <v>257</v>
      </c>
      <c r="B40" s="68"/>
      <c r="I40" s="23" t="s">
        <v>275</v>
      </c>
      <c r="Q40" s="23" t="s">
        <v>295</v>
      </c>
      <c r="Y40" s="23" t="s">
        <v>310</v>
      </c>
    </row>
    <row r="41" spans="1:29" x14ac:dyDescent="0.25">
      <c r="A41" s="23" t="s">
        <v>258</v>
      </c>
      <c r="B41" s="68"/>
      <c r="I41" s="23" t="s">
        <v>276</v>
      </c>
      <c r="Q41" s="23" t="s">
        <v>296</v>
      </c>
      <c r="Y41" s="23" t="s">
        <v>311</v>
      </c>
    </row>
    <row r="42" spans="1:29" x14ac:dyDescent="0.25">
      <c r="A42" s="23" t="s">
        <v>259</v>
      </c>
      <c r="B42" s="2"/>
      <c r="I42" s="23" t="s">
        <v>277</v>
      </c>
      <c r="Q42" s="23" t="s">
        <v>297</v>
      </c>
      <c r="Y42" s="23" t="s">
        <v>312</v>
      </c>
    </row>
    <row r="43" spans="1:29" s="26" customFormat="1" ht="15.75" customHeight="1" thickBot="1" x14ac:dyDescent="0.3">
      <c r="A43" s="23" t="s">
        <v>260</v>
      </c>
      <c r="B43" s="2"/>
      <c r="I43" s="23" t="s">
        <v>278</v>
      </c>
      <c r="Q43" s="23" t="s">
        <v>298</v>
      </c>
      <c r="R43"/>
      <c r="Y43" s="23" t="s">
        <v>313</v>
      </c>
      <c r="Z43"/>
    </row>
    <row r="44" spans="1:29" s="26" customFormat="1" ht="15.75" customHeight="1" thickBot="1" x14ac:dyDescent="0.3">
      <c r="A44" s="23" t="s">
        <v>261</v>
      </c>
      <c r="B44" s="68"/>
      <c r="C44" s="2"/>
      <c r="D44" s="2"/>
      <c r="E44" s="35"/>
      <c r="F44" s="55"/>
      <c r="G44" s="71"/>
      <c r="H44" s="71"/>
      <c r="I44" s="23" t="s">
        <v>279</v>
      </c>
      <c r="L44" s="55"/>
      <c r="M44"/>
      <c r="N44"/>
      <c r="Q44" s="23" t="s">
        <v>299</v>
      </c>
      <c r="R44"/>
      <c r="S44"/>
      <c r="T44"/>
      <c r="U44"/>
      <c r="Y44" s="23" t="s">
        <v>314</v>
      </c>
      <c r="Z44"/>
    </row>
    <row r="45" spans="1:29" s="26" customFormat="1" ht="15.75" customHeight="1" thickBot="1" x14ac:dyDescent="0.3">
      <c r="A45" s="23" t="s">
        <v>196</v>
      </c>
      <c r="B45" s="68"/>
      <c r="C45" s="2"/>
      <c r="D45" s="2"/>
      <c r="E45" s="35"/>
      <c r="F45" s="68"/>
      <c r="G45" s="71"/>
      <c r="H45" s="71"/>
      <c r="I45" s="23" t="s">
        <v>202</v>
      </c>
      <c r="L45" s="55"/>
      <c r="M45"/>
      <c r="N45"/>
      <c r="Q45" s="23" t="s">
        <v>300</v>
      </c>
      <c r="R45"/>
      <c r="S45"/>
      <c r="T45"/>
      <c r="U45"/>
      <c r="Y45" s="23" t="s">
        <v>315</v>
      </c>
      <c r="Z45"/>
      <c r="AA45"/>
      <c r="AB45"/>
      <c r="AC45"/>
    </row>
    <row r="46" spans="1:29" s="26" customFormat="1" ht="15.75" customHeight="1" thickBot="1" x14ac:dyDescent="0.3">
      <c r="A46" s="35"/>
      <c r="B46" s="55"/>
      <c r="C46" s="2"/>
      <c r="D46" s="2"/>
      <c r="E46" s="35"/>
      <c r="F46" s="55"/>
      <c r="G46" s="71"/>
      <c r="H46" s="71"/>
      <c r="I46" s="24"/>
      <c r="K46"/>
      <c r="L46" s="55"/>
      <c r="M46"/>
      <c r="N46"/>
      <c r="Q46" s="24"/>
      <c r="R46"/>
      <c r="S46"/>
      <c r="T46"/>
      <c r="U46"/>
      <c r="Y46" s="24"/>
      <c r="Z46"/>
      <c r="AA46"/>
      <c r="AB46"/>
      <c r="AC46"/>
    </row>
    <row r="47" spans="1:29" s="26" customFormat="1" ht="15.75" customHeight="1" x14ac:dyDescent="0.25">
      <c r="A47" s="35"/>
      <c r="B47" s="68"/>
      <c r="C47" s="2"/>
      <c r="D47" s="2"/>
      <c r="E47" s="35"/>
      <c r="F47" s="68"/>
      <c r="G47" s="71"/>
      <c r="H47" s="71"/>
      <c r="I47" s="24"/>
      <c r="K47"/>
      <c r="L47" s="69"/>
      <c r="M47"/>
      <c r="N47"/>
      <c r="Q47" s="24"/>
      <c r="R47"/>
      <c r="S47"/>
      <c r="T47"/>
      <c r="U47"/>
      <c r="Y47" s="24"/>
      <c r="Z47"/>
      <c r="AA47"/>
      <c r="AB47"/>
      <c r="AC47"/>
    </row>
    <row r="48" spans="1:29" s="26" customFormat="1" ht="15.75" customHeight="1" x14ac:dyDescent="0.25">
      <c r="A48" s="35"/>
      <c r="B48" s="68"/>
      <c r="C48" s="2"/>
      <c r="D48" s="2"/>
      <c r="E48" s="35"/>
      <c r="F48" s="68"/>
      <c r="G48" s="71"/>
      <c r="H48" s="71"/>
      <c r="I48" s="24"/>
      <c r="K48"/>
      <c r="L48"/>
      <c r="M48"/>
      <c r="N48"/>
      <c r="Q48" s="24"/>
      <c r="R48"/>
      <c r="S48"/>
      <c r="T48"/>
      <c r="U48"/>
      <c r="Y48" s="24"/>
      <c r="Z48"/>
      <c r="AA48"/>
      <c r="AB48"/>
      <c r="AC48"/>
    </row>
    <row r="49" spans="1:26" x14ac:dyDescent="0.25">
      <c r="R49" s="29"/>
      <c r="S49" s="28"/>
      <c r="T49" s="28"/>
      <c r="U49" s="37"/>
      <c r="V49" s="39"/>
    </row>
    <row r="50" spans="1:26" ht="15.75" x14ac:dyDescent="0.25">
      <c r="A50" s="3" t="s">
        <v>4</v>
      </c>
      <c r="O50" s="1"/>
      <c r="P50" s="1"/>
      <c r="Q50" s="1"/>
      <c r="W50" s="1"/>
      <c r="X50" s="1"/>
      <c r="Y50" s="1"/>
    </row>
    <row r="51" spans="1:26" x14ac:dyDescent="0.25">
      <c r="L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6" x14ac:dyDescent="0.25">
      <c r="A52" s="18" t="s">
        <v>67</v>
      </c>
      <c r="C52" s="1"/>
      <c r="D52" s="1"/>
      <c r="E52" s="1"/>
      <c r="F52" s="18" t="s">
        <v>68</v>
      </c>
      <c r="G52" s="1"/>
      <c r="H52" s="1"/>
      <c r="I52" s="1"/>
      <c r="J52" s="18" t="s">
        <v>69</v>
      </c>
      <c r="N52" s="18" t="s">
        <v>70</v>
      </c>
      <c r="R52" s="18" t="s">
        <v>71</v>
      </c>
      <c r="V52" s="18" t="s">
        <v>72</v>
      </c>
      <c r="X52" s="1"/>
      <c r="Y52" s="1"/>
    </row>
    <row r="53" spans="1:26" x14ac:dyDescent="0.25">
      <c r="A53" s="2" t="s">
        <v>73</v>
      </c>
      <c r="B53" s="2"/>
      <c r="C53" s="2"/>
      <c r="D53" s="2"/>
      <c r="E53" s="2"/>
      <c r="F53" s="2" t="s">
        <v>74</v>
      </c>
      <c r="G53" s="2"/>
      <c r="H53" s="2"/>
      <c r="I53" s="2"/>
      <c r="J53" s="2" t="s">
        <v>75</v>
      </c>
      <c r="K53" s="2"/>
      <c r="L53" s="2"/>
      <c r="M53" s="2"/>
      <c r="N53" s="2" t="s">
        <v>76</v>
      </c>
      <c r="O53" s="2"/>
      <c r="P53" s="2"/>
      <c r="Q53" s="2"/>
      <c r="R53" s="2" t="s">
        <v>77</v>
      </c>
      <c r="S53" s="2"/>
      <c r="T53" s="2"/>
      <c r="U53" s="2"/>
      <c r="V53" s="2" t="s">
        <v>78</v>
      </c>
      <c r="W53" s="2"/>
      <c r="X53" s="2"/>
      <c r="Y53" s="2"/>
      <c r="Z53" s="2"/>
    </row>
    <row r="54" spans="1:26" x14ac:dyDescent="0.25">
      <c r="A54" s="2" t="s">
        <v>79</v>
      </c>
      <c r="B54" s="2"/>
      <c r="C54" s="2"/>
      <c r="D54" s="2"/>
      <c r="E54" s="2"/>
      <c r="F54" s="2" t="s">
        <v>80</v>
      </c>
      <c r="G54" s="2"/>
      <c r="H54" s="2"/>
      <c r="I54" s="2"/>
      <c r="J54" s="2" t="s">
        <v>151</v>
      </c>
      <c r="K54" s="2"/>
      <c r="L54" s="2"/>
      <c r="M54" s="2"/>
      <c r="N54" s="2" t="s">
        <v>81</v>
      </c>
      <c r="O54" s="2"/>
      <c r="P54" s="2"/>
      <c r="Q54" s="2"/>
      <c r="R54" s="2" t="s">
        <v>82</v>
      </c>
      <c r="S54" s="2"/>
      <c r="T54" s="2"/>
      <c r="U54" s="2"/>
      <c r="V54" s="2" t="s">
        <v>83</v>
      </c>
      <c r="W54" s="2"/>
      <c r="X54" s="2"/>
      <c r="Y54" s="2"/>
      <c r="Z54" s="2"/>
    </row>
    <row r="55" spans="1:26" x14ac:dyDescent="0.25">
      <c r="A55" s="2" t="s">
        <v>84</v>
      </c>
      <c r="B55" s="2"/>
      <c r="C55" s="2"/>
      <c r="D55" s="2"/>
      <c r="E55" s="2"/>
      <c r="F55" s="2" t="s">
        <v>85</v>
      </c>
      <c r="G55" s="2"/>
      <c r="H55" s="2"/>
      <c r="I55" s="2"/>
      <c r="J55" s="2" t="s">
        <v>86</v>
      </c>
      <c r="K55" s="2"/>
      <c r="L55" s="2"/>
      <c r="M55" s="2"/>
      <c r="N55" s="2" t="s">
        <v>87</v>
      </c>
      <c r="O55" s="2"/>
      <c r="P55" s="2"/>
      <c r="Q55" s="2"/>
      <c r="R55" s="2" t="s">
        <v>88</v>
      </c>
      <c r="S55" s="2"/>
      <c r="T55" s="2"/>
      <c r="U55" s="2"/>
      <c r="V55" s="2" t="s">
        <v>89</v>
      </c>
      <c r="W55" s="2"/>
      <c r="X55" s="2"/>
      <c r="Y55" s="2"/>
      <c r="Z55" s="2"/>
    </row>
    <row r="56" spans="1:26" x14ac:dyDescent="0.25">
      <c r="A56" s="2" t="s">
        <v>90</v>
      </c>
      <c r="B56" s="2"/>
      <c r="C56" s="2"/>
      <c r="D56" s="2"/>
      <c r="E56" s="2"/>
      <c r="F56" s="2" t="s">
        <v>91</v>
      </c>
      <c r="G56" s="2"/>
      <c r="H56" s="2"/>
      <c r="I56" s="2"/>
      <c r="J56" s="2" t="s">
        <v>92</v>
      </c>
      <c r="K56" s="2"/>
      <c r="L56" s="2"/>
      <c r="M56" s="2"/>
      <c r="N56" s="2" t="s">
        <v>93</v>
      </c>
      <c r="O56" s="2"/>
      <c r="P56" s="2"/>
      <c r="Q56" s="2"/>
      <c r="R56" s="2" t="s">
        <v>94</v>
      </c>
      <c r="S56" s="2"/>
      <c r="T56" s="2"/>
      <c r="U56" s="2"/>
      <c r="V56" s="2" t="s">
        <v>95</v>
      </c>
      <c r="W56" s="2"/>
      <c r="X56" s="2"/>
      <c r="Y56" s="2"/>
      <c r="Z56" s="2"/>
    </row>
    <row r="57" spans="1:26" x14ac:dyDescent="0.25">
      <c r="A57" s="2" t="s">
        <v>96</v>
      </c>
      <c r="B57" s="2"/>
      <c r="C57" s="2"/>
      <c r="D57" s="2"/>
      <c r="E57" s="2"/>
      <c r="F57" s="2" t="s">
        <v>97</v>
      </c>
      <c r="G57" s="2"/>
      <c r="H57" s="2"/>
      <c r="I57" s="2"/>
      <c r="J57" s="2" t="s">
        <v>98</v>
      </c>
      <c r="K57" s="2"/>
      <c r="L57" s="2"/>
      <c r="M57" s="2"/>
      <c r="N57" s="2" t="s">
        <v>99</v>
      </c>
      <c r="O57" s="2"/>
      <c r="P57" s="2"/>
      <c r="Q57" s="2"/>
      <c r="R57" s="2" t="s">
        <v>100</v>
      </c>
      <c r="S57" s="2"/>
      <c r="T57" s="2"/>
      <c r="U57" s="2"/>
      <c r="V57" s="2" t="s">
        <v>101</v>
      </c>
      <c r="W57" s="2"/>
      <c r="X57" s="2"/>
      <c r="Y57" s="2"/>
      <c r="Z57" s="2"/>
    </row>
    <row r="58" spans="1:26" x14ac:dyDescent="0.25">
      <c r="A58" s="2" t="s">
        <v>102</v>
      </c>
      <c r="B58" s="2"/>
      <c r="C58" s="2"/>
      <c r="D58" s="2"/>
      <c r="E58" s="2"/>
      <c r="F58" s="2" t="s">
        <v>103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 t="s">
        <v>104</v>
      </c>
      <c r="B59" s="2"/>
      <c r="C59" s="2"/>
      <c r="D59" s="2"/>
      <c r="E59" s="2"/>
      <c r="F59" s="2" t="s">
        <v>105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 t="s">
        <v>106</v>
      </c>
      <c r="B60" s="2"/>
      <c r="C60" s="2"/>
      <c r="D60" s="2"/>
      <c r="E60" s="2"/>
      <c r="F60" s="2" t="s">
        <v>107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 t="s">
        <v>108</v>
      </c>
      <c r="B61" s="2"/>
      <c r="C61" s="2"/>
      <c r="D61" s="2"/>
      <c r="E61" s="2"/>
      <c r="F61" s="2" t="s">
        <v>109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 t="s">
        <v>110</v>
      </c>
      <c r="B62" s="2"/>
      <c r="C62" s="2"/>
      <c r="D62" s="2"/>
      <c r="E62" s="2"/>
      <c r="F62" s="2" t="s">
        <v>111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 t="s">
        <v>112</v>
      </c>
      <c r="B63" s="2"/>
      <c r="C63" s="2"/>
      <c r="D63" s="2"/>
      <c r="E63" s="2"/>
      <c r="F63" s="2" t="s">
        <v>6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B64" s="1"/>
      <c r="L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B65" s="1"/>
      <c r="L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3" t="s">
        <v>113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5" t="s">
        <v>114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5" t="s">
        <v>9</v>
      </c>
      <c r="B69" s="5" t="s">
        <v>27</v>
      </c>
      <c r="C69" s="5" t="s">
        <v>41</v>
      </c>
      <c r="D69" s="5" t="s">
        <v>54</v>
      </c>
      <c r="I69" s="1"/>
      <c r="O69" s="1"/>
      <c r="P69" s="1"/>
      <c r="Q69" s="1"/>
      <c r="R69" s="1"/>
      <c r="T69" s="1"/>
      <c r="U69" s="1"/>
      <c r="V69" s="1"/>
      <c r="W69" s="1"/>
      <c r="X69" s="1"/>
      <c r="Y69" s="1"/>
      <c r="Z69" s="1"/>
    </row>
    <row r="70" spans="1:26" x14ac:dyDescent="0.25">
      <c r="A70" s="8" t="s">
        <v>10</v>
      </c>
      <c r="B70" s="8" t="s">
        <v>29</v>
      </c>
      <c r="C70" s="8" t="s">
        <v>43</v>
      </c>
      <c r="D70" s="35" t="s">
        <v>55</v>
      </c>
      <c r="F70" s="1" t="s">
        <v>115</v>
      </c>
      <c r="O70" s="1"/>
      <c r="P70" s="1"/>
      <c r="Q70" s="1"/>
      <c r="R70" s="1"/>
      <c r="T70" s="1"/>
      <c r="U70" s="1"/>
      <c r="V70" s="1"/>
      <c r="W70" s="1"/>
      <c r="X70" s="1"/>
      <c r="Y70" s="1"/>
      <c r="Z70" s="1"/>
    </row>
    <row r="71" spans="1:26" x14ac:dyDescent="0.25">
      <c r="A71" s="8" t="s">
        <v>11</v>
      </c>
      <c r="B71" s="8" t="s">
        <v>30</v>
      </c>
      <c r="C71" s="8" t="s">
        <v>44</v>
      </c>
      <c r="D71" s="35" t="s">
        <v>56</v>
      </c>
      <c r="F71" s="27" t="s">
        <v>116</v>
      </c>
      <c r="O71" s="1"/>
      <c r="P71" s="1"/>
      <c r="Q71" s="1"/>
      <c r="R71" s="1"/>
      <c r="T71" s="1"/>
      <c r="U71" s="1"/>
      <c r="V71" s="1"/>
      <c r="W71" s="1"/>
      <c r="X71" s="1"/>
      <c r="Y71" s="1"/>
      <c r="Z71" s="1"/>
    </row>
    <row r="72" spans="1:26" x14ac:dyDescent="0.25">
      <c r="A72" s="8" t="s">
        <v>13</v>
      </c>
      <c r="B72" s="8" t="s">
        <v>32</v>
      </c>
      <c r="C72" s="8" t="s">
        <v>117</v>
      </c>
      <c r="D72" s="35" t="s">
        <v>46</v>
      </c>
      <c r="F72" s="4" t="s">
        <v>118</v>
      </c>
      <c r="O72" s="1"/>
      <c r="P72" s="1"/>
      <c r="Q72" s="1"/>
      <c r="R72" s="1"/>
      <c r="T72" s="1"/>
      <c r="U72" s="1"/>
      <c r="V72" s="1"/>
      <c r="W72" s="1"/>
      <c r="X72" s="1"/>
      <c r="Y72" s="1"/>
      <c r="Z72" s="1"/>
    </row>
    <row r="73" spans="1:26" x14ac:dyDescent="0.25">
      <c r="A73" s="8" t="s">
        <v>57</v>
      </c>
      <c r="B73" s="8" t="s">
        <v>14</v>
      </c>
      <c r="C73" s="8" t="s">
        <v>33</v>
      </c>
      <c r="D73" s="35" t="s">
        <v>47</v>
      </c>
      <c r="F73" s="1" t="s">
        <v>119</v>
      </c>
      <c r="O73" s="1"/>
      <c r="P73" s="1"/>
      <c r="Q73" s="1"/>
      <c r="R73" s="1"/>
      <c r="T73" s="1"/>
      <c r="U73" s="1"/>
      <c r="V73" s="1"/>
      <c r="W73" s="1"/>
      <c r="X73" s="1"/>
      <c r="Y73" s="1"/>
      <c r="Z73" s="1"/>
    </row>
    <row r="74" spans="1:26" x14ac:dyDescent="0.25">
      <c r="A74" s="8" t="s">
        <v>58</v>
      </c>
      <c r="B74" s="8" t="s">
        <v>16</v>
      </c>
      <c r="C74" s="8" t="s">
        <v>34</v>
      </c>
      <c r="D74" s="35" t="s">
        <v>48</v>
      </c>
      <c r="F74" s="1" t="s">
        <v>120</v>
      </c>
      <c r="G74" s="6"/>
      <c r="O74" s="1"/>
      <c r="P74" s="1"/>
      <c r="Q74" s="1"/>
      <c r="R74" s="1"/>
      <c r="T74" s="1"/>
      <c r="U74" s="1"/>
      <c r="V74" s="1"/>
      <c r="W74" s="1"/>
      <c r="X74" s="1"/>
      <c r="Y74" s="1"/>
      <c r="Z74" s="1"/>
    </row>
    <row r="75" spans="1:26" x14ac:dyDescent="0.25">
      <c r="A75" s="8" t="s">
        <v>59</v>
      </c>
      <c r="B75" s="8" t="s">
        <v>121</v>
      </c>
      <c r="C75" s="8" t="s">
        <v>17</v>
      </c>
      <c r="D75" s="35" t="s">
        <v>35</v>
      </c>
      <c r="F75" s="1" t="s">
        <v>122</v>
      </c>
      <c r="G75" s="6"/>
      <c r="O75" s="1"/>
      <c r="P75" s="1"/>
      <c r="Q75" s="1"/>
      <c r="R75" s="1"/>
      <c r="T75" s="1"/>
      <c r="U75" s="1"/>
      <c r="V75" s="1"/>
      <c r="W75" s="1"/>
      <c r="X75" s="1"/>
      <c r="Y75" s="1"/>
      <c r="Z75" s="1"/>
    </row>
    <row r="76" spans="1:26" x14ac:dyDescent="0.25">
      <c r="A76" s="8" t="s">
        <v>49</v>
      </c>
      <c r="B76" s="8" t="s">
        <v>60</v>
      </c>
      <c r="C76" s="8" t="s">
        <v>19</v>
      </c>
      <c r="D76" s="35" t="s">
        <v>36</v>
      </c>
      <c r="F76" s="1" t="s">
        <v>123</v>
      </c>
      <c r="G76" s="6"/>
      <c r="O76" s="1"/>
      <c r="P76" s="1"/>
      <c r="Q76" s="1"/>
      <c r="R76" s="1"/>
      <c r="T76" s="1"/>
      <c r="U76" s="1"/>
      <c r="V76" s="1"/>
      <c r="W76" s="1"/>
      <c r="X76" s="1"/>
      <c r="Y76" s="1"/>
      <c r="Z76" s="1"/>
    </row>
    <row r="77" spans="1:26" x14ac:dyDescent="0.25">
      <c r="A77" s="8" t="s">
        <v>50</v>
      </c>
      <c r="B77" s="8" t="s">
        <v>61</v>
      </c>
      <c r="C77" s="8" t="s">
        <v>20</v>
      </c>
      <c r="D77" s="35" t="s">
        <v>37</v>
      </c>
      <c r="F77" s="1" t="s">
        <v>124</v>
      </c>
      <c r="G77" s="6"/>
      <c r="O77" s="1"/>
      <c r="P77" s="1"/>
      <c r="Q77" s="1"/>
      <c r="R77" s="1"/>
      <c r="T77" s="1"/>
      <c r="U77" s="1"/>
      <c r="V77" s="1"/>
      <c r="W77" s="1"/>
      <c r="X77" s="1"/>
      <c r="Y77" s="1"/>
      <c r="Z77" s="1"/>
    </row>
    <row r="78" spans="1:26" x14ac:dyDescent="0.25">
      <c r="A78" s="8" t="s">
        <v>125</v>
      </c>
      <c r="B78" s="8" t="s">
        <v>51</v>
      </c>
      <c r="C78" s="8" t="s">
        <v>62</v>
      </c>
      <c r="D78" s="35" t="s">
        <v>22</v>
      </c>
      <c r="F78" s="1" t="s">
        <v>126</v>
      </c>
      <c r="G78" s="6"/>
      <c r="O78" s="1"/>
      <c r="P78" s="1"/>
      <c r="Q78" s="1"/>
      <c r="R78" s="1"/>
      <c r="T78" s="1"/>
      <c r="U78" s="1"/>
      <c r="V78" s="1"/>
      <c r="W78" s="1"/>
      <c r="X78" s="1"/>
      <c r="Y78" s="1"/>
      <c r="Z78" s="1"/>
    </row>
    <row r="79" spans="1:26" x14ac:dyDescent="0.25">
      <c r="A79" s="8" t="s">
        <v>38</v>
      </c>
      <c r="B79" s="8" t="s">
        <v>52</v>
      </c>
      <c r="C79" s="8" t="s">
        <v>63</v>
      </c>
      <c r="D79" s="35" t="s">
        <v>23</v>
      </c>
      <c r="F79" s="1" t="s">
        <v>127</v>
      </c>
      <c r="G79" s="6"/>
      <c r="O79" s="1"/>
      <c r="P79" s="1"/>
      <c r="Q79" s="1"/>
      <c r="R79" s="1"/>
      <c r="T79" s="1"/>
      <c r="U79" s="1"/>
      <c r="V79" s="1"/>
      <c r="W79" s="1"/>
      <c r="X79" s="1"/>
      <c r="Y79" s="1"/>
      <c r="Z79" s="1"/>
    </row>
    <row r="80" spans="1:26" x14ac:dyDescent="0.25">
      <c r="A80" s="8" t="s">
        <v>39</v>
      </c>
      <c r="B80" s="8" t="s">
        <v>53</v>
      </c>
      <c r="C80" s="8" t="s">
        <v>64</v>
      </c>
      <c r="D80" s="35" t="s">
        <v>128</v>
      </c>
      <c r="F80" s="1" t="s">
        <v>129</v>
      </c>
      <c r="O80" s="1"/>
      <c r="P80" s="1"/>
      <c r="Q80" s="1"/>
      <c r="R80" s="1"/>
      <c r="T80" s="1"/>
      <c r="U80" s="1"/>
      <c r="V80" s="1"/>
      <c r="W80" s="1"/>
      <c r="X80" s="1"/>
      <c r="Y80" s="1"/>
      <c r="Z80" s="1"/>
    </row>
    <row r="81" spans="1:26" x14ac:dyDescent="0.25">
      <c r="F81" s="1" t="s">
        <v>130</v>
      </c>
      <c r="O81" s="1"/>
      <c r="P81" s="1"/>
      <c r="Q81" s="1"/>
      <c r="R81" s="1"/>
      <c r="T81" s="1"/>
      <c r="U81" s="1"/>
      <c r="V81" s="1"/>
      <c r="W81" s="1"/>
      <c r="X81" s="1"/>
      <c r="Y81" s="1"/>
      <c r="Z81" s="1"/>
    </row>
    <row r="82" spans="1:26" x14ac:dyDescent="0.25">
      <c r="A82" s="5" t="s">
        <v>5</v>
      </c>
      <c r="C82" s="5" t="s">
        <v>7</v>
      </c>
      <c r="D82" s="1"/>
      <c r="F82" s="1" t="s">
        <v>131</v>
      </c>
      <c r="G82" s="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6" t="s">
        <v>132</v>
      </c>
      <c r="B83" t="s">
        <v>12</v>
      </c>
      <c r="C83" s="6" t="s">
        <v>26</v>
      </c>
      <c r="D83" t="s">
        <v>12</v>
      </c>
      <c r="G83" s="6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6" t="s">
        <v>133</v>
      </c>
      <c r="B84" t="s">
        <v>15</v>
      </c>
      <c r="C84" s="6" t="s">
        <v>40</v>
      </c>
      <c r="D84" t="s">
        <v>15</v>
      </c>
      <c r="G84" s="6"/>
      <c r="K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6" t="s">
        <v>134</v>
      </c>
      <c r="B85" t="s">
        <v>18</v>
      </c>
      <c r="C85" s="6" t="s">
        <v>42</v>
      </c>
      <c r="D85" t="s">
        <v>18</v>
      </c>
      <c r="G85" s="6"/>
      <c r="K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6" t="s">
        <v>135</v>
      </c>
      <c r="B86" t="s">
        <v>21</v>
      </c>
      <c r="C86" s="6" t="s">
        <v>45</v>
      </c>
      <c r="D86" t="s">
        <v>21</v>
      </c>
      <c r="G86" s="6"/>
      <c r="K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6" t="s">
        <v>136</v>
      </c>
      <c r="B87" t="s">
        <v>24</v>
      </c>
      <c r="C87" s="6"/>
      <c r="G87" s="6"/>
      <c r="K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6" t="s">
        <v>137</v>
      </c>
      <c r="B88" t="s">
        <v>25</v>
      </c>
      <c r="C88" s="5" t="s">
        <v>7</v>
      </c>
      <c r="D88" s="1"/>
      <c r="G88" s="6"/>
      <c r="K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6" t="s">
        <v>138</v>
      </c>
      <c r="B89" t="s">
        <v>28</v>
      </c>
      <c r="C89" s="6" t="s">
        <v>26</v>
      </c>
      <c r="D89" t="s">
        <v>12</v>
      </c>
      <c r="G89" s="6"/>
      <c r="K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6" t="s">
        <v>139</v>
      </c>
      <c r="B90" t="s">
        <v>31</v>
      </c>
      <c r="C90" s="6" t="s">
        <v>40</v>
      </c>
      <c r="D90" t="s">
        <v>15</v>
      </c>
      <c r="G90" s="6"/>
      <c r="K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6"/>
      <c r="C91" s="6"/>
      <c r="G91" s="6"/>
      <c r="K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C92" s="5" t="s">
        <v>8</v>
      </c>
      <c r="G92" s="6"/>
      <c r="K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s="7" customFormat="1" ht="15.75" x14ac:dyDescent="0.25">
      <c r="A93"/>
      <c r="B93"/>
      <c r="C93" t="s">
        <v>26</v>
      </c>
      <c r="D93"/>
      <c r="E93"/>
      <c r="F93"/>
      <c r="G93" s="6"/>
      <c r="H93"/>
      <c r="I93"/>
      <c r="J93"/>
      <c r="K93" s="1"/>
      <c r="L93"/>
      <c r="M93"/>
      <c r="N9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8"/>
      <c r="B94" s="13"/>
      <c r="C94" s="15"/>
      <c r="D94" s="15"/>
      <c r="E94" s="15"/>
      <c r="K94" s="15"/>
      <c r="L94" s="15"/>
    </row>
    <row r="95" spans="1:26" ht="15.75" x14ac:dyDescent="0.25">
      <c r="A95" s="8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9"/>
    </row>
    <row r="96" spans="1:26" ht="15.75" x14ac:dyDescent="0.25">
      <c r="A96" s="8"/>
      <c r="B96" s="12"/>
      <c r="C96" s="15"/>
      <c r="D96" s="15"/>
      <c r="E96" s="15"/>
      <c r="F96" s="10"/>
      <c r="K96" s="15"/>
      <c r="L96" s="11"/>
      <c r="M96" s="6"/>
    </row>
  </sheetData>
  <sortState xmlns:xlrd2="http://schemas.microsoft.com/office/spreadsheetml/2017/richdata2" ref="AA34:AE44">
    <sortCondition ref="AA34:AA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 heer Pruijsen</cp:lastModifiedBy>
  <dcterms:created xsi:type="dcterms:W3CDTF">2023-01-24T00:36:45Z</dcterms:created>
  <dcterms:modified xsi:type="dcterms:W3CDTF">2024-04-02T04:17:41Z</dcterms:modified>
</cp:coreProperties>
</file>