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2A7205DA-3A9E-4393-AB4C-58B21CCB8DB1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24" i="1" l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A55" i="1" l="1"/>
  <c r="IK67" i="1"/>
  <c r="HG61" i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24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27" i="1" l="1"/>
  <c r="B41" i="1"/>
  <c r="B43" i="1"/>
  <c r="B5" i="1"/>
  <c r="B16" i="1"/>
  <c r="B15" i="1"/>
  <c r="B42" i="1"/>
  <c r="B19" i="1"/>
  <c r="B46" i="1"/>
  <c r="B21" i="1"/>
  <c r="B44" i="1"/>
  <c r="B3" i="1"/>
  <c r="B13" i="1"/>
  <c r="B22" i="1"/>
  <c r="B18" i="1"/>
  <c r="B29" i="1"/>
  <c r="B10" i="1"/>
  <c r="B39" i="1"/>
  <c r="B20" i="1"/>
  <c r="B35" i="1"/>
  <c r="B12" i="1"/>
  <c r="B23" i="1"/>
  <c r="B28" i="1"/>
  <c r="B48" i="1"/>
  <c r="B47" i="1"/>
  <c r="B45" i="1"/>
  <c r="B17" i="1"/>
  <c r="B4" i="1"/>
  <c r="B34" i="1"/>
  <c r="B40" i="1"/>
  <c r="B31" i="1"/>
  <c r="B36" i="1"/>
  <c r="B26" i="1"/>
  <c r="B6" i="1"/>
  <c r="B37" i="1"/>
  <c r="F99" i="1"/>
  <c r="B25" i="1"/>
  <c r="B33" i="1"/>
  <c r="B11" i="1"/>
  <c r="B38" i="1"/>
  <c r="B30" i="1"/>
  <c r="B9" i="1"/>
  <c r="B8" i="1"/>
  <c r="B14" i="1"/>
  <c r="B7" i="1"/>
  <c r="B32" i="1"/>
  <c r="GI58" i="1" l="1"/>
  <c r="GI70" i="1" s="1"/>
  <c r="E22" i="1" s="1"/>
  <c r="JI58" i="1"/>
  <c r="JI70" i="1" s="1"/>
  <c r="JC58" i="1"/>
  <c r="JC70" i="1" s="1"/>
  <c r="E41" i="1" s="1"/>
  <c r="HY57" i="1"/>
  <c r="HY70" i="1" s="1"/>
  <c r="E19" i="1"/>
  <c r="DU59" i="1"/>
  <c r="EA60" i="1"/>
  <c r="EA70" i="1" s="1"/>
  <c r="E48" i="1" s="1"/>
  <c r="CQ59" i="1"/>
  <c r="CQ70" i="1" s="1"/>
  <c r="E40" i="1" s="1"/>
  <c r="DO60" i="1"/>
  <c r="DO70" i="1" s="1"/>
  <c r="E45" i="1" s="1"/>
  <c r="CK56" i="1"/>
  <c r="AO59" i="1"/>
  <c r="DI56" i="1"/>
  <c r="E56" i="1"/>
  <c r="W70" i="1"/>
  <c r="E8" i="1" s="1"/>
  <c r="BS70" i="1"/>
  <c r="E6" i="1" s="1"/>
  <c r="E3" i="1"/>
  <c r="E21" i="1"/>
  <c r="AI70" i="1"/>
  <c r="E30" i="1" s="1"/>
  <c r="E15" i="1"/>
  <c r="CE70" i="1"/>
  <c r="E36" i="1" s="1"/>
  <c r="EM70" i="1"/>
  <c r="E23" i="1" s="1"/>
  <c r="AU70" i="1"/>
  <c r="E11" i="1" s="1"/>
  <c r="EY70" i="1"/>
  <c r="E35" i="1" s="1"/>
  <c r="E39" i="1"/>
  <c r="E5" i="1"/>
  <c r="BG70" i="1"/>
  <c r="E25" i="1" s="1"/>
  <c r="E29" i="1"/>
  <c r="DC70" i="1"/>
  <c r="E4" i="1" s="1"/>
  <c r="E43" i="1" l="1"/>
  <c r="E42" i="1"/>
  <c r="E13" i="1"/>
  <c r="E10" i="1"/>
  <c r="ES70" i="1"/>
  <c r="E12" i="1" s="1"/>
  <c r="DU70" i="1"/>
  <c r="E47" i="1" s="1"/>
  <c r="E27" i="1"/>
  <c r="E16" i="1"/>
  <c r="E46" i="1"/>
  <c r="E44" i="1"/>
  <c r="E18" i="1"/>
  <c r="FE70" i="1"/>
  <c r="E20" i="1" s="1"/>
  <c r="EG70" i="1"/>
  <c r="E28" i="1" s="1"/>
  <c r="DI70" i="1"/>
  <c r="E17" i="1" s="1"/>
  <c r="CW70" i="1"/>
  <c r="E34" i="1" s="1"/>
  <c r="CK70" i="1"/>
  <c r="E31" i="1" s="1"/>
  <c r="BY70" i="1"/>
  <c r="E26" i="1" s="1"/>
  <c r="BM70" i="1"/>
  <c r="E37" i="1" s="1"/>
  <c r="BA70" i="1"/>
  <c r="E33" i="1" s="1"/>
  <c r="AO70" i="1"/>
  <c r="E38" i="1" s="1"/>
  <c r="AC70" i="1"/>
  <c r="E9" i="1" s="1"/>
  <c r="F161" i="1"/>
  <c r="Q70" i="1" l="1"/>
  <c r="E14" i="1" s="1"/>
  <c r="K161" i="1"/>
  <c r="J161" i="1" l="1"/>
  <c r="I161" i="1"/>
  <c r="H161" i="1"/>
  <c r="G161" i="1"/>
  <c r="E70" i="1" l="1"/>
  <c r="E32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7" i="1"/>
  <c r="E161" i="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<sst xmlns="http://schemas.openxmlformats.org/spreadsheetml/2006/main" count="952" uniqueCount="247">
  <si>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</si>
  <si>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</si>
  <si>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</si>
  <si>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</si>
  <si>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</si>
  <si>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</si>
  <si>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</si>
  <si>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</si>
  <si>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</si>
  <si>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</si>
  <si>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</si>
  <si>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</si>
  <si>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</si>
  <si>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</si>
  <si>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</si>
  <si>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</si>
  <si>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</si>
  <si>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</si>
  <si>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</si>
  <si>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</si>
  <si>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</si>
  <si>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</si>
  <si>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</si>
  <si>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</si>
  <si>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</si>
  <si>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</si>
  <si>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</si>
  <si>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</si>
  <si>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</si>
  <si>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</si>
  <si>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</si>
  <si>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</si>
  <si>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</si>
  <si>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</si>
  <si>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</si>
  <si>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</si>
  <si>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</si>
  <si>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</si>
  <si>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</si>
  <si>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</si>
  <si>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</si>
  <si>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</si>
  <si>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</si>
  <si>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</si>
  <si>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</si>
  <si>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</si>
  <si>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</si>
  <si>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</si>
  <si>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</si>
  <si>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</si>
  <si>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</si>
  <si>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</si>
  <si>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</si>
  <si>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</si>
  <si>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</si>
  <si>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</si>
  <si>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</si>
  <si>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</si>
  <si>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</si>
  <si>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</si>
  <si>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</si>
  <si>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</si>
  <si>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</si>
  <si>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</si>
  <si>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</si>
  <si>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</si>
  <si>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</si>
  <si>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</si>
  <si>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</si>
  <si>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</si>
  <si>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</si>
  <si>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</si>
  <si>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</si>
  <si>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</si>
  <si>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</si>
  <si>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</si>
  <si>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</si>
  <si>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</si>
  <si>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</si>
  <si>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</si>
  <si>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</si>
  <si>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</si>
  <si>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</si>
  <si>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</si>
  <si>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</si>
  <si>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</si>
  <si>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</si>
  <si>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</si>
  <si>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</si>
  <si>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</si>
  <si>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</si>
  <si>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</si>
  <si>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</si>
  <si>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</si>
  <si>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</si>
  <si>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</si>
  <si>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</si>
  <si>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</si>
  <si>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</si>
  <si>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</si>
  <si>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</si>
  <si>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</si>
  <si>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</si>
  <si>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</si>
  <si>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</si>
  <si>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</si>
  <si>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</si>
  <si>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</si>
  <si>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</si>
  <si>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</si>
  <si>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</si>
  <si>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</si>
  <si>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</si>
  <si>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</si>
  <si>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</si>
  <si>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</si>
  <si>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</si>
  <si>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</si>
  <si>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</si>
  <si>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</si>
  <si>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</si>
  <si>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</si>
  <si>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</si>
  <si>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</si>
  <si>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</si>
  <si>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</si>
  <si>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</si>
  <si>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</si>
  <si>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</si>
  <si>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</si>
  <si>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</si>
  <si>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</si>
  <si>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</si>
  <si>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</si>
  <si>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</si>
  <si>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</si>
  <si>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</si>
  <si>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</si>
  <si>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</si>
  <si>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</si>
  <si>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</si>
  <si>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</si>
  <si>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</si>
  <si>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</si>
  <si>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</si>
  <si>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</si>
  <si>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</si>
  <si>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</si>
  <si>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</si>
  <si>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</si>
  <si>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</si>
  <si>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</si>
  <si>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</si>
  <si>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</si>
  <si>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</si>
  <si>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</si>
  <si>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</si>
  <si>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</si>
  <si>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</si>
  <si>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</si>
  <si>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</si>
  <si>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</si>
  <si>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</si>
  <si>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</si>
  <si>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</si>
  <si>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</si>
  <si>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</si>
  <si>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</si>
  <si>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</si>
  <si>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</si>
  <si>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</si>
  <si>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</si>
  <si>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</si>
  <si>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</si>
  <si>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</si>
  <si>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</si>
  <si>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</si>
  <si>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</si>
  <si>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</si>
  <si>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</si>
  <si>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</si>
  <si>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</si>
  <si>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</si>
  <si>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</si>
  <si>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</si>
  <si>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</si>
  <si>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</si>
  <si>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</si>
  <si>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</si>
  <si>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</si>
  <si>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</si>
  <si>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</si>
  <si>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</si>
  <si>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</si>
  <si>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</si>
  <si>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</si>
  <si>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</si>
  <si>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</si>
  <si>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</si>
  <si>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</si>
  <si>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</si>
  <si>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</si>
  <si>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</si>
  <si>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</si>
  <si>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</si>
  <si>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</si>
  <si>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</si>
  <si>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</si>
  <si>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</si>
  <si>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</si>
  <si>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</si>
  <si>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</si>
  <si>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</si>
  <si>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</si>
  <si>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</si>
  <si>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</si>
  <si>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</si>
  <si>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</si>
  <si>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</si>
  <si>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</si>
  <si>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</si>
  <si>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</si>
  <si>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Pidcock Thomas</t>
  </si>
  <si>
    <t> Planckaert Edward</t>
  </si>
  <si>
    <t> Vine Jay</t>
  </si>
  <si>
    <t> Vingegaard Jonas</t>
  </si>
  <si>
    <t> Ciccone Giulio</t>
  </si>
  <si>
    <t> Bernal Egan</t>
  </si>
  <si>
    <t> Almeida João</t>
  </si>
  <si>
    <t> Gall Felix</t>
  </si>
  <si>
    <t> Hindley Jai</t>
  </si>
  <si>
    <t> Jorgenson Matteo</t>
  </si>
  <si>
    <t> Kuss Sepp</t>
  </si>
  <si>
    <t> Tejada Harold</t>
  </si>
  <si>
    <t> Riccitello Matthew</t>
  </si>
  <si>
    <t> Fortunato Lorenzo</t>
  </si>
  <si>
    <t> Lecerf Junior</t>
  </si>
  <si>
    <t> Debruyne Ramses</t>
  </si>
  <si>
    <t> Pellizzari Giulio</t>
  </si>
  <si>
    <t>Stand Vuelta Ongeluksspel na etappe 10</t>
  </si>
  <si>
    <t>Uitslag etappe 10</t>
  </si>
  <si>
    <t> Verre Alessandro</t>
  </si>
  <si>
    <t> Castrillo Pablo</t>
  </si>
  <si>
    <t> Romo Javier</t>
  </si>
  <si>
    <t> Ryan Archie</t>
  </si>
  <si>
    <t> Nicolau Joel</t>
  </si>
  <si>
    <t> Bernard Julien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</si>
</sst>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68" fillId="0" borderId="0" xfId="0" applyFont="1"/>
    <xf numFmtId="0" fontId="67" fillId="0" borderId="0" xfId="0" applyFont="1"/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A48" sqref="A48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239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6" t="str">
        <f>$GR$53</f>
        <v>Mario Voogd Boom</v>
      </c>
      <c r="D3" s="102" t="s">
        <v>42</v>
      </c>
      <c r="E3" s="101">
        <f>$GU$70</f>
        <v>-9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7" t="str">
        <f>$CZ$53</f>
        <v>Jan Blokland</v>
      </c>
      <c r="D4" s="102" t="s">
        <v>20</v>
      </c>
      <c r="E4" s="101">
        <f>$DC$70</f>
        <v>-6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7" t="str">
        <f>$IN$53</f>
        <v>Sebastiaan Hartings</v>
      </c>
      <c r="D5" s="102" t="s">
        <v>52</v>
      </c>
      <c r="E5" s="101">
        <f>$IQ$70</f>
        <v>-5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37" t="str">
        <f>$BP$53</f>
        <v>Gerard Tuk</v>
      </c>
      <c r="D6" s="102" t="s">
        <v>13</v>
      </c>
      <c r="E6" s="101">
        <f>$BS$70</f>
        <v>-3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0</v>
      </c>
      <c r="B7" s="68" t="str">
        <f>$H$53</f>
        <v>Rolf Pruijsen 2</v>
      </c>
      <c r="D7" s="102" t="s">
        <v>1</v>
      </c>
      <c r="E7" s="101">
        <f>$K$70</f>
        <v>-1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5</v>
      </c>
      <c r="B8" s="36" t="str">
        <f>$T$53</f>
        <v>John Verschoor 2</v>
      </c>
      <c r="D8" s="102" t="s">
        <v>3</v>
      </c>
      <c r="E8" s="101">
        <f>$W$70</f>
        <v>1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6</v>
      </c>
      <c r="B9" s="37" t="str">
        <f>$Z$53</f>
        <v>Arjan Luisman</v>
      </c>
      <c r="D9" s="102" t="s">
        <v>4</v>
      </c>
      <c r="E9" s="101">
        <f>$AC$70</f>
        <v>3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8</v>
      </c>
      <c r="B10" s="37" t="str">
        <f>$FN$53</f>
        <v>Leon Tap</v>
      </c>
      <c r="D10" s="102" t="s">
        <v>37</v>
      </c>
      <c r="E10" s="101">
        <f>$FQ$70</f>
        <v>4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7" t="str">
        <f>$AR$53</f>
        <v>Demi de Keijzer</v>
      </c>
      <c r="D11" s="102" t="s">
        <v>8</v>
      </c>
      <c r="E11" s="101">
        <f>$AU$70</f>
        <v>6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9</v>
      </c>
      <c r="B12" s="37" t="str">
        <f>$EP$53</f>
        <v>Kees Rijborz</v>
      </c>
      <c r="D12" s="102" t="s">
        <v>32</v>
      </c>
      <c r="E12" s="101">
        <f>$ES$70</f>
        <v>6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9</v>
      </c>
      <c r="B13" s="37" t="str">
        <f>$GL$53</f>
        <v>Marco de Keijzer</v>
      </c>
      <c r="D13" s="102" t="s">
        <v>41</v>
      </c>
      <c r="E13" s="101">
        <f>$GO$70</f>
        <v>6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13</v>
      </c>
      <c r="B14" s="37" t="str">
        <f>$N$53</f>
        <v>John Verschoor 1</v>
      </c>
      <c r="D14" s="102" t="s">
        <v>2</v>
      </c>
      <c r="E14" s="101">
        <f>$Q$70</f>
        <v>8</v>
      </c>
      <c r="H14" s="74" t="s">
        <v>240</v>
      </c>
      <c r="I14" s="33"/>
      <c r="J14" s="85"/>
      <c r="K14" s="69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13</v>
      </c>
      <c r="B15" s="37" t="str">
        <f>$IB$53</f>
        <v>Rene van Doorn</v>
      </c>
      <c r="D15" s="102" t="s">
        <v>49</v>
      </c>
      <c r="E15" s="101">
        <f>$IE$70</f>
        <v>8</v>
      </c>
      <c r="G15" s="100">
        <v>1</v>
      </c>
      <c r="H15" t="s">
        <v>224</v>
      </c>
      <c r="I15"/>
      <c r="J15" s="37">
        <v>1</v>
      </c>
      <c r="K15" s="69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13</v>
      </c>
      <c r="B16" s="37" t="str">
        <f>$IH$53</f>
        <v>Robbert Bouhuijzen</v>
      </c>
      <c r="D16" s="102" t="s">
        <v>51</v>
      </c>
      <c r="E16" s="101">
        <f>$IK$70</f>
        <v>8</v>
      </c>
      <c r="G16" s="100">
        <v>2</v>
      </c>
      <c r="H16" t="s">
        <v>242</v>
      </c>
      <c r="I16"/>
      <c r="J16" s="37">
        <v>19</v>
      </c>
      <c r="K16" s="69"/>
      <c r="M16" s="23"/>
      <c r="N16" s="6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17</v>
      </c>
      <c r="B17" s="68" t="str">
        <f>$DF$53</f>
        <v>Jeroen van Wijngaarden</v>
      </c>
      <c r="D17" s="102" t="s">
        <v>21</v>
      </c>
      <c r="E17" s="101">
        <f>$DI$70</f>
        <v>9</v>
      </c>
      <c r="G17" s="100">
        <v>3</v>
      </c>
      <c r="H17" t="s">
        <v>243</v>
      </c>
      <c r="I17"/>
      <c r="J17" s="37">
        <v>18</v>
      </c>
      <c r="K17" s="69"/>
      <c r="M17" s="23"/>
      <c r="N17" s="6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7" t="str">
        <f>$FZ$53</f>
        <v>Leon Verhaeg Leike 2</v>
      </c>
      <c r="D18" s="102" t="s">
        <v>39</v>
      </c>
      <c r="E18" s="101">
        <f>$GC$70</f>
        <v>10</v>
      </c>
      <c r="G18" s="100">
        <v>4</v>
      </c>
      <c r="H18" t="s">
        <v>244</v>
      </c>
      <c r="I18"/>
      <c r="J18" s="37">
        <v>17</v>
      </c>
      <c r="K18" s="69"/>
      <c r="M18" s="23"/>
      <c r="N18" s="6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19</v>
      </c>
      <c r="B19" s="37" t="str">
        <f>$HP$53</f>
        <v>Patrick Klarenbeek</v>
      </c>
      <c r="D19" s="102" t="s">
        <v>46</v>
      </c>
      <c r="E19" s="101">
        <f>$HS$70</f>
        <v>11</v>
      </c>
      <c r="G19" s="100">
        <v>5</v>
      </c>
      <c r="H19" t="s">
        <v>222</v>
      </c>
      <c r="I19"/>
      <c r="J19" s="37">
        <v>16</v>
      </c>
      <c r="K19" s="69"/>
      <c r="M19" s="23"/>
      <c r="N19" s="6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36" t="str">
        <f>$FB$53</f>
        <v>Lambert Jan Altena</v>
      </c>
      <c r="D20" s="102" t="s">
        <v>35</v>
      </c>
      <c r="E20" s="101">
        <f>$FE$70</f>
        <v>12</v>
      </c>
      <c r="G20" s="100">
        <v>6</v>
      </c>
      <c r="H20" t="s">
        <v>226</v>
      </c>
      <c r="I20"/>
      <c r="J20" s="37">
        <v>15</v>
      </c>
      <c r="K20" s="69"/>
      <c r="M20" s="23"/>
      <c r="N20" s="66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21</v>
      </c>
      <c r="B21" s="37" t="str">
        <f>$HD$53</f>
        <v>Nathan van Zijll</v>
      </c>
      <c r="D21" s="102" t="s">
        <v>44</v>
      </c>
      <c r="E21" s="101">
        <f>$HG$70</f>
        <v>13</v>
      </c>
      <c r="G21" s="100">
        <v>7</v>
      </c>
      <c r="H21" t="s">
        <v>230</v>
      </c>
      <c r="I21"/>
      <c r="J21" s="37">
        <v>14</v>
      </c>
      <c r="K21" s="69"/>
      <c r="M21" s="23"/>
      <c r="N21" s="66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22</v>
      </c>
      <c r="B22" s="37" t="str">
        <f>$GF$53</f>
        <v>Maarten Modderkolk</v>
      </c>
      <c r="D22" s="102" t="s">
        <v>40</v>
      </c>
      <c r="E22" s="101">
        <f>$GI$70</f>
        <v>14</v>
      </c>
      <c r="G22" s="100">
        <v>8</v>
      </c>
      <c r="H22" t="s">
        <v>231</v>
      </c>
      <c r="I22"/>
      <c r="J22" s="37">
        <v>13</v>
      </c>
      <c r="K22" s="69"/>
      <c r="M22" s="23"/>
      <c r="N22" s="66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23</v>
      </c>
      <c r="B23" s="37" t="str">
        <f>$EJ$53</f>
        <v>Jos de Groot</v>
      </c>
      <c r="D23" s="102" t="s">
        <v>31</v>
      </c>
      <c r="E23" s="101">
        <f>$EM$70</f>
        <v>15</v>
      </c>
      <c r="G23" s="100">
        <v>9</v>
      </c>
      <c r="H23" t="s">
        <v>236</v>
      </c>
      <c r="I23"/>
      <c r="J23" s="37">
        <v>12</v>
      </c>
      <c r="K23" s="69"/>
      <c r="M23" s="23"/>
      <c r="N23" s="66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23</v>
      </c>
      <c r="B24" s="37" t="str">
        <f>$JL$53</f>
        <v>Wim Rommens</v>
      </c>
      <c r="D24" s="102" t="s">
        <v>56</v>
      </c>
      <c r="E24" s="101">
        <f>$JO$70</f>
        <v>15</v>
      </c>
      <c r="G24" s="100">
        <v>10</v>
      </c>
      <c r="H24" t="s">
        <v>228</v>
      </c>
      <c r="I24"/>
      <c r="J24" s="37">
        <v>11</v>
      </c>
      <c r="K24" s="69"/>
      <c r="M24" s="23"/>
      <c r="N24" s="6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30</v>
      </c>
      <c r="B25" s="37" t="str">
        <f>$BD$53</f>
        <v>Erik Golverdingen</v>
      </c>
      <c r="D25" s="102" t="s">
        <v>10</v>
      </c>
      <c r="E25" s="101">
        <f>$BG$70</f>
        <v>20</v>
      </c>
      <c r="G25" s="100">
        <v>11</v>
      </c>
      <c r="H25" t="s">
        <v>225</v>
      </c>
      <c r="I25"/>
      <c r="J25" s="37">
        <v>10</v>
      </c>
      <c r="K25" s="69"/>
      <c r="M25" s="23"/>
      <c r="N25" s="66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31</v>
      </c>
      <c r="B26" s="37" t="str">
        <f>$BV$53</f>
        <v>Gijs-Jan Hartings</v>
      </c>
      <c r="D26" s="102" t="s">
        <v>14</v>
      </c>
      <c r="E26" s="101">
        <f>$BY$70</f>
        <v>21</v>
      </c>
      <c r="G26" s="100">
        <v>12</v>
      </c>
      <c r="H26" t="s">
        <v>234</v>
      </c>
      <c r="I26"/>
      <c r="J26" s="37">
        <v>9</v>
      </c>
      <c r="K26" s="69"/>
      <c r="M26" s="23"/>
      <c r="N26" s="6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31</v>
      </c>
      <c r="B27" s="37" t="str">
        <f>$JF$53</f>
        <v>Wim Callewaert</v>
      </c>
      <c r="D27" s="102" t="s">
        <v>55</v>
      </c>
      <c r="E27" s="101">
        <f>$JI$70</f>
        <v>21</v>
      </c>
      <c r="G27" s="100">
        <v>13</v>
      </c>
      <c r="H27" t="s">
        <v>233</v>
      </c>
      <c r="I27"/>
      <c r="J27" s="37">
        <v>8</v>
      </c>
      <c r="K27" s="69"/>
      <c r="M27" s="23"/>
      <c r="N27" s="66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7" t="str">
        <f>$ED$53</f>
        <v>Johnny Koolen</v>
      </c>
      <c r="D28" s="102" t="s">
        <v>30</v>
      </c>
      <c r="E28" s="101">
        <f>$EG$70</f>
        <v>22</v>
      </c>
      <c r="G28" s="100">
        <v>14</v>
      </c>
      <c r="H28" t="s">
        <v>238</v>
      </c>
      <c r="I28"/>
      <c r="J28" s="37">
        <v>7</v>
      </c>
      <c r="K28" s="69"/>
      <c r="M28" s="23"/>
      <c r="N28" s="66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34</v>
      </c>
      <c r="B29" s="37" t="str">
        <f>$FT$53</f>
        <v>Leon Verhaeg Leike 1</v>
      </c>
      <c r="D29" s="102" t="s">
        <v>38</v>
      </c>
      <c r="E29" s="101">
        <f>$FW$70</f>
        <v>22</v>
      </c>
      <c r="G29" s="100">
        <v>15</v>
      </c>
      <c r="H29" t="s">
        <v>245</v>
      </c>
      <c r="I29"/>
      <c r="J29" s="37">
        <v>6</v>
      </c>
      <c r="K29" s="69"/>
      <c r="M29" s="23"/>
      <c r="N29" s="6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36</v>
      </c>
      <c r="B30" s="37" t="str">
        <f>$AF$53</f>
        <v>Benny Tolenaars</v>
      </c>
      <c r="D30" s="102" t="s">
        <v>5</v>
      </c>
      <c r="E30" s="101">
        <f>$AI$70</f>
        <v>25</v>
      </c>
      <c r="G30" s="100">
        <v>16</v>
      </c>
      <c r="H30" t="s">
        <v>229</v>
      </c>
      <c r="I30"/>
      <c r="J30" s="37">
        <v>5</v>
      </c>
      <c r="K30" s="69"/>
      <c r="M30" s="23"/>
      <c r="N30" s="66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36</v>
      </c>
      <c r="B31" s="37" t="str">
        <f>$CH$53</f>
        <v>Hans Stevens</v>
      </c>
      <c r="D31" s="102" t="s">
        <v>17</v>
      </c>
      <c r="E31" s="101">
        <f>$CK$70</f>
        <v>25</v>
      </c>
      <c r="G31" s="100">
        <v>17</v>
      </c>
      <c r="H31" t="s">
        <v>246</v>
      </c>
      <c r="I31"/>
      <c r="J31" s="37">
        <v>4</v>
      </c>
      <c r="K31" s="69"/>
      <c r="M31" s="23"/>
      <c r="N31" s="6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36</v>
      </c>
      <c r="B32" s="36" t="str">
        <f>$B$53</f>
        <v>Rolf Pruijsen 1</v>
      </c>
      <c r="C32" s="27"/>
      <c r="D32" s="102" t="s">
        <v>0</v>
      </c>
      <c r="E32" s="101">
        <f>$E$70</f>
        <v>25</v>
      </c>
      <c r="G32" s="100">
        <v>18</v>
      </c>
      <c r="H32" t="s">
        <v>227</v>
      </c>
      <c r="I32"/>
      <c r="J32" s="37">
        <v>3</v>
      </c>
      <c r="K32" s="69"/>
      <c r="M32" s="23"/>
      <c r="N32" s="66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39</v>
      </c>
      <c r="B33" s="37" t="str">
        <f>$AX$53</f>
        <v>Edwin Pelzer</v>
      </c>
      <c r="D33" s="102" t="s">
        <v>9</v>
      </c>
      <c r="E33" s="101">
        <f>$BA$70</f>
        <v>27</v>
      </c>
      <c r="G33" s="100">
        <v>19</v>
      </c>
      <c r="H33" t="s">
        <v>232</v>
      </c>
      <c r="I33"/>
      <c r="J33" s="37">
        <v>2</v>
      </c>
      <c r="K33" s="69"/>
      <c r="M33" s="23"/>
      <c r="N33" s="66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40</v>
      </c>
      <c r="B34" s="37" t="str">
        <f>$CT$53</f>
        <v>Henri Schoon</v>
      </c>
      <c r="D34" s="102" t="s">
        <v>19</v>
      </c>
      <c r="E34" s="101">
        <f>$CW$70</f>
        <v>30</v>
      </c>
      <c r="G34" s="100">
        <v>20</v>
      </c>
      <c r="H34" t="s">
        <v>235</v>
      </c>
      <c r="I34"/>
      <c r="J34" s="85"/>
      <c r="K34" s="69"/>
      <c r="M34" s="23"/>
      <c r="N34" s="6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40</v>
      </c>
      <c r="B35" s="36" t="str">
        <f>$EV$53</f>
        <v>Koen Posthuma</v>
      </c>
      <c r="D35" s="102" t="s">
        <v>34</v>
      </c>
      <c r="E35" s="101">
        <f>$EY$70</f>
        <v>30</v>
      </c>
      <c r="G35" s="69"/>
      <c r="I35" s="23"/>
      <c r="J35" s="85"/>
      <c r="K35" s="69"/>
      <c r="M35" s="23"/>
      <c r="N35" s="6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42</v>
      </c>
      <c r="B36" s="68" t="str">
        <f>$CB$53</f>
        <v>Gydo van Rheenen</v>
      </c>
      <c r="D36" s="102" t="s">
        <v>15</v>
      </c>
      <c r="E36" s="101">
        <f>$CE$70</f>
        <v>31</v>
      </c>
      <c r="F36" s="62"/>
      <c r="G36" s="100">
        <v>165</v>
      </c>
      <c r="H36" t="s">
        <v>223</v>
      </c>
      <c r="I36"/>
      <c r="J36" s="37">
        <v>-1</v>
      </c>
      <c r="K36" s="69"/>
      <c r="M36" s="23"/>
      <c r="N36" s="66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$BJ$53</f>
        <v>Geert Leemput</v>
      </c>
      <c r="D37" s="102" t="s">
        <v>12</v>
      </c>
      <c r="E37" s="101">
        <f>$BM$70</f>
        <v>33</v>
      </c>
      <c r="G37" s="100">
        <v>166</v>
      </c>
      <c r="H37" t="s">
        <v>237</v>
      </c>
      <c r="I37"/>
      <c r="J37" s="37">
        <v>-2</v>
      </c>
      <c r="K37" s="69"/>
      <c r="M37" s="23"/>
      <c r="N37" s="66"/>
      <c r="O37" s="66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$AL$53</f>
        <v>Charles Mekes</v>
      </c>
      <c r="D38" s="102" t="s">
        <v>6</v>
      </c>
      <c r="E38" s="101">
        <f>$AO$70</f>
        <v>34</v>
      </c>
      <c r="G38" s="100">
        <v>167</v>
      </c>
      <c r="H38" t="s">
        <v>241</v>
      </c>
      <c r="I38"/>
      <c r="J38" s="37">
        <v>-3</v>
      </c>
      <c r="K38" s="69"/>
      <c r="M38" s="23"/>
      <c r="N38" s="66"/>
      <c r="O38" s="66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 thickBot="1">
      <c r="A39" s="85" t="s">
        <v>45</v>
      </c>
      <c r="B39" s="37" t="str">
        <f>$FH$53</f>
        <v>Lenard Huijzer</v>
      </c>
      <c r="D39" s="102" t="s">
        <v>36</v>
      </c>
      <c r="E39" s="101">
        <f>$FK$70</f>
        <v>39</v>
      </c>
      <c r="J39" s="100"/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$CN$53</f>
        <v>Henri Koobs</v>
      </c>
      <c r="D40" s="102" t="s">
        <v>18</v>
      </c>
      <c r="E40" s="101">
        <f>$CQ$70</f>
        <v>45</v>
      </c>
      <c r="H40" s="62"/>
      <c r="I40" s="77"/>
      <c r="J40" s="85"/>
      <c r="K40" s="69"/>
      <c r="M40" s="23"/>
      <c r="N40" s="23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6" t="str">
        <f>$IZ$53</f>
        <v>Wil Gommans</v>
      </c>
      <c r="D41" s="102" t="s">
        <v>54</v>
      </c>
      <c r="E41" s="101">
        <f>$JC$70</f>
        <v>46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$HV$53</f>
        <v>Peter Muilwijk</v>
      </c>
      <c r="D42" s="102" t="s">
        <v>48</v>
      </c>
      <c r="E42" s="101">
        <f>$HY$70</f>
        <v>49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$IT$53</f>
        <v>Wendela den Besten</v>
      </c>
      <c r="D43" s="102" t="s">
        <v>53</v>
      </c>
      <c r="E43" s="101">
        <f>$IW$70</f>
        <v>63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$GX$53</f>
        <v>Melvin Schop</v>
      </c>
      <c r="D44" s="102" t="s">
        <v>43</v>
      </c>
      <c r="E44" s="101">
        <f>$HA$70</f>
        <v>64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$DL$53</f>
        <v>Jimmy Vancutsem 1</v>
      </c>
      <c r="D45" s="102" t="s">
        <v>22</v>
      </c>
      <c r="E45" s="101">
        <f>$DO$70</f>
        <v>65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7" t="str">
        <f>$HJ$53</f>
        <v>Otto Hoekstra</v>
      </c>
      <c r="D46" s="102" t="s">
        <v>45</v>
      </c>
      <c r="E46" s="101">
        <f>$HM$70</f>
        <v>76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7" t="str">
        <f>$DR$53</f>
        <v>Jimmy Vancutsem 2</v>
      </c>
      <c r="D47" s="102" t="s">
        <v>23</v>
      </c>
      <c r="E47" s="101">
        <f>$DU$70</f>
        <v>96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6" t="str">
        <f>$DX$53</f>
        <v>Jimmy Vancutsem 3</v>
      </c>
      <c r="D48" s="102" t="s">
        <v>29</v>
      </c>
      <c r="E48" s="101">
        <f>$EA$70</f>
        <v>103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s="103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3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3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3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3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0</v>
      </c>
      <c r="AP55" s="52"/>
      <c r="AQ55" s="45">
        <v>1</v>
      </c>
      <c r="AR55" s="103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3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-4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-8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0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0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3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0</v>
      </c>
      <c r="EN55" s="52"/>
      <c r="EO55" s="45">
        <v>1</v>
      </c>
      <c r="EP55" s="103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3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3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3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0</v>
      </c>
      <c r="GJ55" s="52"/>
      <c r="GK55" s="45">
        <v>1</v>
      </c>
      <c r="GL55" s="103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-8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0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2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0</v>
      </c>
      <c r="HZ55" s="52"/>
      <c r="IA55" s="45">
        <v>1</v>
      </c>
      <c r="IB55" s="103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0</v>
      </c>
      <c r="IL55" s="52"/>
      <c r="IM55" s="45">
        <v>1</v>
      </c>
      <c r="IN55" s="103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0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-8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-4</v>
      </c>
      <c r="JJ55" s="52"/>
      <c r="JK55" s="45">
        <v>1</v>
      </c>
      <c r="JL55" s="103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t="s">
        <v>108</v>
      </c>
      <c r="D56" s="58"/>
      <c r="E56" s="46">
        <f t="shared" si="0"/>
        <v>13</v>
      </c>
      <c r="F56" s="52"/>
      <c r="G56" s="45">
        <v>2</v>
      </c>
      <c r="H56" t="s">
        <v>66</v>
      </c>
      <c r="J56" s="58"/>
      <c r="K56" s="46">
        <f t="shared" si="1"/>
        <v>0</v>
      </c>
      <c r="L56" s="52"/>
      <c r="M56" s="45">
        <v>2</v>
      </c>
      <c r="N56" t="s">
        <v>66</v>
      </c>
      <c r="P56" s="46"/>
      <c r="Q56" s="46">
        <f t="shared" si="2"/>
        <v>0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0</v>
      </c>
      <c r="AD56" s="52"/>
      <c r="AE56" s="45">
        <v>2</v>
      </c>
      <c r="AF56" t="s">
        <v>111</v>
      </c>
      <c r="AH56" s="46"/>
      <c r="AI56" s="46">
        <f t="shared" si="5"/>
        <v>-4</v>
      </c>
      <c r="AJ56" s="52"/>
      <c r="AK56" s="45">
        <v>2</v>
      </c>
      <c r="AL56" t="s">
        <v>99</v>
      </c>
      <c r="AN56" s="58"/>
      <c r="AO56" s="46">
        <f t="shared" si="6"/>
        <v>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-5</v>
      </c>
      <c r="BH56" s="52"/>
      <c r="BI56" s="45">
        <v>2</v>
      </c>
      <c r="BJ56" t="s">
        <v>128</v>
      </c>
      <c r="BL56" s="46"/>
      <c r="BM56" s="46">
        <f t="shared" si="10"/>
        <v>0</v>
      </c>
      <c r="BN56" s="52"/>
      <c r="BO56" s="45">
        <v>2</v>
      </c>
      <c r="BP56" s="96" t="s">
        <v>109</v>
      </c>
      <c r="BR56" s="46"/>
      <c r="BS56" s="46">
        <f t="shared" si="11"/>
        <v>0</v>
      </c>
      <c r="BT56" s="52"/>
      <c r="BU56" s="45">
        <v>2</v>
      </c>
      <c r="BV56" s="97" t="s">
        <v>81</v>
      </c>
      <c r="BX56" s="46"/>
      <c r="BY56" s="46">
        <f t="shared" si="12"/>
        <v>-5</v>
      </c>
      <c r="BZ56" s="52"/>
      <c r="CA56" s="45">
        <v>2</v>
      </c>
      <c r="CB56" t="s">
        <v>109</v>
      </c>
      <c r="CD56" s="46"/>
      <c r="CE56" s="46">
        <f t="shared" si="13"/>
        <v>0</v>
      </c>
      <c r="CF56" s="52"/>
      <c r="CG56" s="45">
        <v>2</v>
      </c>
      <c r="CH56" t="s">
        <v>108</v>
      </c>
      <c r="CJ56" s="46"/>
      <c r="CK56" s="46">
        <f t="shared" si="14"/>
        <v>13</v>
      </c>
      <c r="CL56" s="52"/>
      <c r="CM56" s="45">
        <v>2</v>
      </c>
      <c r="CN56" s="57" t="s">
        <v>98</v>
      </c>
      <c r="CP56" s="46"/>
      <c r="CQ56" s="46">
        <f t="shared" si="15"/>
        <v>0</v>
      </c>
      <c r="CR56" s="52"/>
      <c r="CS56" s="45">
        <v>2</v>
      </c>
      <c r="CT56" t="s">
        <v>66</v>
      </c>
      <c r="CV56" s="46"/>
      <c r="CW56" s="46">
        <f t="shared" si="16"/>
        <v>0</v>
      </c>
      <c r="CX56" s="52"/>
      <c r="CY56" s="45">
        <v>2</v>
      </c>
      <c r="CZ56" t="s">
        <v>66</v>
      </c>
      <c r="DB56" s="46"/>
      <c r="DC56" s="46">
        <f t="shared" si="17"/>
        <v>0</v>
      </c>
      <c r="DD56" s="52"/>
      <c r="DE56" s="45">
        <v>2</v>
      </c>
      <c r="DF56" t="s">
        <v>108</v>
      </c>
      <c r="DH56" s="58"/>
      <c r="DI56" s="46">
        <f t="shared" si="18"/>
        <v>13</v>
      </c>
      <c r="DJ56" s="52"/>
      <c r="DK56" s="45">
        <v>2</v>
      </c>
      <c r="DL56" t="s">
        <v>66</v>
      </c>
      <c r="DN56" s="46"/>
      <c r="DO56" s="46">
        <f t="shared" si="19"/>
        <v>0</v>
      </c>
      <c r="DP56" s="52"/>
      <c r="DQ56" s="45">
        <v>2</v>
      </c>
      <c r="DR56" t="s">
        <v>66</v>
      </c>
      <c r="DT56" s="46"/>
      <c r="DU56" s="46">
        <f t="shared" si="20"/>
        <v>0</v>
      </c>
      <c r="DV56" s="52"/>
      <c r="DW56" s="45">
        <v>2</v>
      </c>
      <c r="DX56" t="s">
        <v>66</v>
      </c>
      <c r="DZ56" s="46"/>
      <c r="EA56" s="46">
        <f t="shared" si="21"/>
        <v>0</v>
      </c>
      <c r="EB56" s="52"/>
      <c r="EC56" s="45">
        <v>2</v>
      </c>
      <c r="ED56" t="s">
        <v>66</v>
      </c>
      <c r="EF56" s="46"/>
      <c r="EG56" s="46">
        <f t="shared" si="22"/>
        <v>0</v>
      </c>
      <c r="EH56" s="52"/>
      <c r="EI56" s="45">
        <v>2</v>
      </c>
      <c r="EJ56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0</v>
      </c>
      <c r="EZ56" s="52"/>
      <c r="FA56" s="45">
        <v>2</v>
      </c>
      <c r="FB56" t="s">
        <v>66</v>
      </c>
      <c r="FD56" s="46"/>
      <c r="FE56" s="46">
        <f t="shared" si="26"/>
        <v>0</v>
      </c>
      <c r="FF56" s="52"/>
      <c r="FG56" s="45">
        <v>2</v>
      </c>
      <c r="FH56" t="s">
        <v>99</v>
      </c>
      <c r="FJ56" s="46"/>
      <c r="FK56" s="46">
        <f t="shared" si="27"/>
        <v>0</v>
      </c>
      <c r="FL56" s="52"/>
      <c r="FM56" s="45">
        <v>2</v>
      </c>
      <c r="FN56" t="s">
        <v>111</v>
      </c>
      <c r="FP56" s="46"/>
      <c r="FQ56" s="46">
        <f t="shared" si="28"/>
        <v>-4</v>
      </c>
      <c r="FR56" s="52"/>
      <c r="FS56" s="45">
        <v>2</v>
      </c>
      <c r="FT56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4</v>
      </c>
      <c r="HH56" s="52"/>
      <c r="HI56" s="45">
        <v>2</v>
      </c>
      <c r="HJ56" t="s">
        <v>98</v>
      </c>
      <c r="HL56" s="46"/>
      <c r="HM56" s="46">
        <f t="shared" si="36"/>
        <v>0</v>
      </c>
      <c r="HN56" s="52"/>
      <c r="HO56" s="45">
        <v>2</v>
      </c>
      <c r="HP56" t="s">
        <v>81</v>
      </c>
      <c r="HR56" s="46"/>
      <c r="HS56" s="46">
        <f t="shared" si="37"/>
        <v>-5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-5</v>
      </c>
      <c r="IF56" s="52"/>
      <c r="IG56" s="45">
        <v>2</v>
      </c>
      <c r="IH56" t="s">
        <v>128</v>
      </c>
      <c r="IJ56" s="46"/>
      <c r="IK56" s="46">
        <f t="shared" si="40"/>
        <v>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-8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0</v>
      </c>
      <c r="JJ56" s="52"/>
      <c r="JK56" s="45">
        <v>2</v>
      </c>
      <c r="JL56" t="s">
        <v>66</v>
      </c>
      <c r="JN56" s="58"/>
      <c r="JO56" s="46">
        <f t="shared" si="45"/>
        <v>0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-4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0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2</v>
      </c>
      <c r="AP57" s="52"/>
      <c r="AQ57" s="45">
        <v>3</v>
      </c>
      <c r="AR57" t="s">
        <v>66</v>
      </c>
      <c r="AT57" s="58"/>
      <c r="AU57" s="46">
        <f t="shared" si="7"/>
        <v>0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0</v>
      </c>
      <c r="CF57" s="52"/>
      <c r="CG57" s="45">
        <v>3</v>
      </c>
      <c r="CH57" t="s">
        <v>81</v>
      </c>
      <c r="CJ57" s="58"/>
      <c r="CK57" s="46">
        <f t="shared" si="14"/>
        <v>-5</v>
      </c>
      <c r="CL57" s="52"/>
      <c r="CM57" s="45">
        <v>3</v>
      </c>
      <c r="CN57" s="57" t="s">
        <v>99</v>
      </c>
      <c r="CP57" s="46"/>
      <c r="CQ57" s="46">
        <f t="shared" si="15"/>
        <v>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0</v>
      </c>
      <c r="DD57" s="52"/>
      <c r="DE57" s="45">
        <v>3</v>
      </c>
      <c r="DF57" t="s">
        <v>81</v>
      </c>
      <c r="DH57" s="46"/>
      <c r="DI57" s="46">
        <f t="shared" si="18"/>
        <v>-5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0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-4</v>
      </c>
      <c r="EH57" s="52"/>
      <c r="EI57" s="45">
        <v>3</v>
      </c>
      <c r="EJ57" s="103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0</v>
      </c>
      <c r="ET57" s="52"/>
      <c r="EU57" s="45">
        <v>3</v>
      </c>
      <c r="EV57" t="s">
        <v>134</v>
      </c>
      <c r="EX57" s="46"/>
      <c r="EY57" s="46">
        <f t="shared" si="25"/>
        <v>0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2</v>
      </c>
      <c r="FL57" s="52"/>
      <c r="FM57" s="45">
        <v>3</v>
      </c>
      <c r="FN57" t="s">
        <v>99</v>
      </c>
      <c r="FP57" s="46"/>
      <c r="FQ57" s="46">
        <f t="shared" si="28"/>
        <v>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0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0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0</v>
      </c>
      <c r="HB57" s="52"/>
      <c r="HC57" s="45">
        <v>3</v>
      </c>
      <c r="HD57" t="s">
        <v>66</v>
      </c>
      <c r="HF57" s="46"/>
      <c r="HG57" s="46">
        <f t="shared" si="35"/>
        <v>0</v>
      </c>
      <c r="HH57" s="52"/>
      <c r="HI57" s="45">
        <v>3</v>
      </c>
      <c r="HJ57" t="s">
        <v>99</v>
      </c>
      <c r="HL57" s="46"/>
      <c r="HM57" s="46">
        <f t="shared" si="36"/>
        <v>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t="s">
        <v>108</v>
      </c>
      <c r="HX57" s="46"/>
      <c r="HY57" s="46">
        <f t="shared" si="38"/>
        <v>13</v>
      </c>
      <c r="HZ57" s="52"/>
      <c r="IA57" s="45">
        <v>3</v>
      </c>
      <c r="IB57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0</v>
      </c>
      <c r="IL57" s="52"/>
      <c r="IM57" s="45">
        <v>3</v>
      </c>
      <c r="IN57" t="s">
        <v>81</v>
      </c>
      <c r="IP57" s="46"/>
      <c r="IQ57" s="46">
        <f t="shared" si="41"/>
        <v>-5</v>
      </c>
      <c r="IR57" s="52"/>
      <c r="IS57" s="45">
        <v>3</v>
      </c>
      <c r="IT57" t="s">
        <v>109</v>
      </c>
      <c r="IV57" s="58"/>
      <c r="IW57" s="46">
        <f t="shared" si="42"/>
        <v>0</v>
      </c>
      <c r="IX57" s="52"/>
      <c r="IY57" s="45">
        <v>3</v>
      </c>
      <c r="IZ57" t="s">
        <v>99</v>
      </c>
      <c r="JB57" s="46"/>
      <c r="JC57" s="46">
        <f t="shared" si="43"/>
        <v>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3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0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-5</v>
      </c>
      <c r="AV58" s="52"/>
      <c r="AW58" s="45">
        <v>4</v>
      </c>
      <c r="AX58" t="s">
        <v>117</v>
      </c>
      <c r="AZ58" s="46"/>
      <c r="BA58" s="46">
        <f t="shared" si="8"/>
        <v>12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0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2</v>
      </c>
      <c r="CR58" s="52"/>
      <c r="CS58" s="45">
        <v>4</v>
      </c>
      <c r="CT58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-5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-5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-5</v>
      </c>
      <c r="FR58" s="52"/>
      <c r="FS58" s="45">
        <v>4</v>
      </c>
      <c r="FT58" t="s">
        <v>117</v>
      </c>
      <c r="FV58" s="46"/>
      <c r="FW58" s="46">
        <f t="shared" si="29"/>
        <v>12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13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-5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2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0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-5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0</v>
      </c>
      <c r="IX58" s="52"/>
      <c r="IY58" s="45">
        <v>4</v>
      </c>
      <c r="IZ58" t="s">
        <v>108</v>
      </c>
      <c r="JB58" s="46"/>
      <c r="JC58" s="46">
        <f t="shared" si="43"/>
        <v>13</v>
      </c>
      <c r="JD58" s="52"/>
      <c r="JE58" s="45">
        <v>4</v>
      </c>
      <c r="JF58" t="s">
        <v>108</v>
      </c>
      <c r="JH58" s="46"/>
      <c r="JI58" s="46">
        <f t="shared" si="44"/>
        <v>13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0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-5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0</v>
      </c>
      <c r="AJ59" s="52"/>
      <c r="AK59" s="45">
        <v>5</v>
      </c>
      <c r="AL59" t="s">
        <v>108</v>
      </c>
      <c r="AN59" s="46"/>
      <c r="AO59" s="46">
        <f t="shared" si="6"/>
        <v>13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130</v>
      </c>
      <c r="BF59" s="46"/>
      <c r="BG59" s="46">
        <f t="shared" si="9"/>
        <v>0</v>
      </c>
      <c r="BH59" s="52"/>
      <c r="BI59" s="45">
        <v>5</v>
      </c>
      <c r="BJ59" s="103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-5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0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57" t="s">
        <v>108</v>
      </c>
      <c r="CP59" s="46"/>
      <c r="CQ59" s="46">
        <f t="shared" si="15"/>
        <v>13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t="s">
        <v>108</v>
      </c>
      <c r="DT59" s="46"/>
      <c r="DU59" s="46">
        <f t="shared" si="20"/>
        <v>13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0</v>
      </c>
      <c r="EH59" s="52"/>
      <c r="EI59" s="45">
        <v>5</v>
      </c>
      <c r="EJ59" t="s">
        <v>82</v>
      </c>
      <c r="EL59" s="58"/>
      <c r="EM59" s="46">
        <f t="shared" si="23"/>
        <v>0</v>
      </c>
      <c r="EN59" s="52"/>
      <c r="EO59" s="45">
        <v>5</v>
      </c>
      <c r="EP59" t="s">
        <v>130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-5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-5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s="103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12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2</v>
      </c>
      <c r="IX59" s="52"/>
      <c r="IY59" s="45">
        <v>5</v>
      </c>
      <c r="IZ59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-5</v>
      </c>
      <c r="AP60" s="52"/>
      <c r="AQ60" s="45">
        <v>6</v>
      </c>
      <c r="AR60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0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17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12</v>
      </c>
      <c r="BZ60" s="52"/>
      <c r="CA60" s="45">
        <v>6</v>
      </c>
      <c r="CB60" t="s">
        <v>81</v>
      </c>
      <c r="CD60" s="58"/>
      <c r="CE60" s="46">
        <f t="shared" si="13"/>
        <v>-5</v>
      </c>
      <c r="CF60" s="52"/>
      <c r="CG60" s="45">
        <v>6</v>
      </c>
      <c r="CH60" s="103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-5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0</v>
      </c>
      <c r="DJ60" s="52"/>
      <c r="DK60" s="45">
        <v>6</v>
      </c>
      <c r="DL60" t="s">
        <v>108</v>
      </c>
      <c r="DN60" s="46"/>
      <c r="DO60" s="46">
        <f t="shared" si="19"/>
        <v>13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t="s">
        <v>108</v>
      </c>
      <c r="DZ60" s="46"/>
      <c r="EA60" s="46">
        <f t="shared" si="21"/>
        <v>13</v>
      </c>
      <c r="EB60" s="52"/>
      <c r="EC60" s="45">
        <v>6</v>
      </c>
      <c r="ED60" t="s">
        <v>117</v>
      </c>
      <c r="EF60" s="46"/>
      <c r="EG60" s="46">
        <f t="shared" si="22"/>
        <v>12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0</v>
      </c>
      <c r="EZ60" s="52"/>
      <c r="FA60" s="45">
        <v>6</v>
      </c>
      <c r="FB60" t="s">
        <v>117</v>
      </c>
      <c r="FD60" s="58"/>
      <c r="FE60" s="46">
        <f t="shared" si="26"/>
        <v>12</v>
      </c>
      <c r="FF60" s="52"/>
      <c r="FG60" s="45">
        <v>6</v>
      </c>
      <c r="FH60" t="s">
        <v>134</v>
      </c>
      <c r="FJ60" s="46"/>
      <c r="FK60" s="46">
        <f t="shared" si="27"/>
        <v>0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0</v>
      </c>
      <c r="FX60" s="52"/>
      <c r="FY60" s="45">
        <v>6</v>
      </c>
      <c r="FZ60" t="s">
        <v>120</v>
      </c>
      <c r="GB60" s="46"/>
      <c r="GC60" s="46">
        <f t="shared" si="30"/>
        <v>0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s="103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12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0</v>
      </c>
      <c r="IX60" s="52"/>
      <c r="IY60" s="45">
        <v>6</v>
      </c>
      <c r="IZ60" t="s">
        <v>60</v>
      </c>
      <c r="JB60" s="46"/>
      <c r="JC60" s="46">
        <f t="shared" si="43"/>
        <v>34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12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117</v>
      </c>
      <c r="P61" s="46"/>
      <c r="Q61" s="46">
        <f t="shared" si="2"/>
        <v>12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0</v>
      </c>
      <c r="AD61" s="52"/>
      <c r="AE61" s="45">
        <v>7</v>
      </c>
      <c r="AF61" t="s">
        <v>59</v>
      </c>
      <c r="AH61" s="46"/>
      <c r="AI61" s="46">
        <f t="shared" si="5"/>
        <v>16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12</v>
      </c>
      <c r="BH61" s="52"/>
      <c r="BI61" s="45">
        <v>7</v>
      </c>
      <c r="BJ61" t="s">
        <v>117</v>
      </c>
      <c r="BL61" s="46"/>
      <c r="BM61" s="46">
        <f t="shared" si="10"/>
        <v>12</v>
      </c>
      <c r="BN61" s="52"/>
      <c r="BO61" s="45">
        <v>7</v>
      </c>
      <c r="BP61" s="96" t="s">
        <v>134</v>
      </c>
      <c r="BR61" s="46"/>
      <c r="BS61" s="46">
        <f t="shared" si="11"/>
        <v>0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18</v>
      </c>
      <c r="CR61" s="52"/>
      <c r="CS61" s="45">
        <v>7</v>
      </c>
      <c r="CT61" t="s">
        <v>117</v>
      </c>
      <c r="CV61" s="46"/>
      <c r="CW61" s="46">
        <f t="shared" si="16"/>
        <v>12</v>
      </c>
      <c r="CX61" s="52"/>
      <c r="CY61" s="45">
        <v>7</v>
      </c>
      <c r="CZ61" t="s">
        <v>130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144</v>
      </c>
      <c r="EL61" s="46"/>
      <c r="EM61" s="46">
        <f t="shared" si="23"/>
        <v>0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3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117</v>
      </c>
      <c r="HX61" s="46"/>
      <c r="HY61" s="46">
        <f t="shared" si="38"/>
        <v>12</v>
      </c>
      <c r="HZ61" s="52"/>
      <c r="IA61" s="45">
        <v>7</v>
      </c>
      <c r="IB61" t="s">
        <v>120</v>
      </c>
      <c r="ID61" s="46"/>
      <c r="IE61" s="46">
        <f t="shared" si="39"/>
        <v>0</v>
      </c>
      <c r="IF61" s="52"/>
      <c r="IG61" s="45">
        <v>7</v>
      </c>
      <c r="IH61" t="s">
        <v>130</v>
      </c>
      <c r="IJ61" s="58"/>
      <c r="IK61" s="46">
        <f t="shared" si="40"/>
        <v>0</v>
      </c>
      <c r="IL61" s="52"/>
      <c r="IM61" s="45">
        <v>7</v>
      </c>
      <c r="IN61" t="s">
        <v>120</v>
      </c>
      <c r="IP61" s="46"/>
      <c r="IQ61" s="46">
        <f t="shared" si="41"/>
        <v>0</v>
      </c>
      <c r="IR61" s="52"/>
      <c r="IS61" s="45">
        <v>7</v>
      </c>
      <c r="IT61" t="s">
        <v>117</v>
      </c>
      <c r="IV61" s="46"/>
      <c r="IW61" s="46">
        <f t="shared" si="42"/>
        <v>12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0</v>
      </c>
      <c r="JJ61" s="52"/>
      <c r="JK61" s="45">
        <v>7</v>
      </c>
      <c r="JL61" t="s">
        <v>117</v>
      </c>
      <c r="JN61" s="46"/>
      <c r="JO61" s="46">
        <f t="shared" si="45"/>
        <v>12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130</v>
      </c>
      <c r="V62" s="46"/>
      <c r="W62" s="46">
        <f t="shared" si="3"/>
        <v>0</v>
      </c>
      <c r="X62" s="52"/>
      <c r="Y62" s="45">
        <v>8</v>
      </c>
      <c r="Z62" t="s">
        <v>100</v>
      </c>
      <c r="AB62" s="46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s="103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4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0</v>
      </c>
      <c r="BZ62" s="52"/>
      <c r="CA62" s="45">
        <v>8</v>
      </c>
      <c r="CB62" t="s">
        <v>82</v>
      </c>
      <c r="CD62" s="58"/>
      <c r="CE62" s="46">
        <f t="shared" si="13"/>
        <v>0</v>
      </c>
      <c r="CF62" s="52"/>
      <c r="CG62" s="45">
        <v>8</v>
      </c>
      <c r="CH62" t="s">
        <v>117</v>
      </c>
      <c r="CJ62" s="46"/>
      <c r="CK62" s="46">
        <f t="shared" si="14"/>
        <v>12</v>
      </c>
      <c r="CL62" s="52"/>
      <c r="CM62" s="45">
        <v>8</v>
      </c>
      <c r="CN62" s="57" t="s">
        <v>117</v>
      </c>
      <c r="CP62" s="58"/>
      <c r="CQ62" s="46">
        <f t="shared" si="15"/>
        <v>12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34</v>
      </c>
      <c r="DV62" s="52"/>
      <c r="DW62" s="45">
        <v>8</v>
      </c>
      <c r="DX62" t="s">
        <v>62</v>
      </c>
      <c r="DZ62" s="58"/>
      <c r="EA62" s="46">
        <f t="shared" si="21"/>
        <v>34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12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0</v>
      </c>
      <c r="GJ62" s="52"/>
      <c r="GK62" s="45">
        <v>8</v>
      </c>
      <c r="GL62" t="s">
        <v>130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0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17</v>
      </c>
      <c r="HN62" s="52"/>
      <c r="HO62" s="45">
        <v>8</v>
      </c>
      <c r="HP62" t="s">
        <v>120</v>
      </c>
      <c r="HR62" s="46"/>
      <c r="HS62" s="46">
        <f t="shared" si="37"/>
        <v>0</v>
      </c>
      <c r="HT62" s="52"/>
      <c r="HU62" s="45">
        <v>8</v>
      </c>
      <c r="HV62" t="s">
        <v>144</v>
      </c>
      <c r="HX62" s="46"/>
      <c r="HY62" s="46">
        <f t="shared" si="38"/>
        <v>0</v>
      </c>
      <c r="HZ62" s="52"/>
      <c r="IA62" s="45">
        <v>8</v>
      </c>
      <c r="IB62" s="103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12</v>
      </c>
      <c r="IL62" s="52"/>
      <c r="IM62" s="45">
        <v>8</v>
      </c>
      <c r="IN62" s="103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0</v>
      </c>
      <c r="JD62" s="52"/>
      <c r="JE62" s="45">
        <v>8</v>
      </c>
      <c r="JF62" t="s">
        <v>117</v>
      </c>
      <c r="JH62" s="58"/>
      <c r="JI62" s="46">
        <f t="shared" si="44"/>
        <v>12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0</v>
      </c>
      <c r="L63" s="52"/>
      <c r="M63" s="45">
        <v>9</v>
      </c>
      <c r="N63" t="s">
        <v>120</v>
      </c>
      <c r="P63" s="46"/>
      <c r="Q63" s="46">
        <f t="shared" si="2"/>
        <v>0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13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12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0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0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4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34</v>
      </c>
      <c r="DP63" s="52"/>
      <c r="DQ63" s="45">
        <v>9</v>
      </c>
      <c r="DR63" s="103" t="s">
        <v>119</v>
      </c>
      <c r="DT63" s="46"/>
      <c r="DU63" s="46">
        <f t="shared" si="20"/>
        <v>0</v>
      </c>
      <c r="DV63" s="52"/>
      <c r="DW63" s="45">
        <v>9</v>
      </c>
      <c r="DX63" s="103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0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s="103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38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0</v>
      </c>
      <c r="GJ63" s="52"/>
      <c r="GK63" s="45">
        <v>9</v>
      </c>
      <c r="GL63" t="s">
        <v>117</v>
      </c>
      <c r="GN63" s="46"/>
      <c r="GO63" s="46">
        <f t="shared" si="32"/>
        <v>12</v>
      </c>
      <c r="GP63" s="52"/>
      <c r="GQ63" s="45">
        <v>9</v>
      </c>
      <c r="GR63" t="s">
        <v>134</v>
      </c>
      <c r="GT63" s="46"/>
      <c r="GU63" s="46">
        <f t="shared" si="33"/>
        <v>0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0</v>
      </c>
      <c r="HH63" s="52"/>
      <c r="HI63" s="45">
        <v>9</v>
      </c>
      <c r="HJ63" t="s">
        <v>117</v>
      </c>
      <c r="HL63" s="46"/>
      <c r="HM63" s="46">
        <f t="shared" si="36"/>
        <v>12</v>
      </c>
      <c r="HN63" s="52"/>
      <c r="HO63" s="45">
        <v>9</v>
      </c>
      <c r="HP63" s="103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4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16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144</v>
      </c>
      <c r="JH63" s="46"/>
      <c r="JI63" s="46">
        <f t="shared" si="44"/>
        <v>0</v>
      </c>
      <c r="JJ63" s="52"/>
      <c r="JK63" s="45">
        <v>9</v>
      </c>
      <c r="JL63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0</v>
      </c>
      <c r="AJ64" s="52"/>
      <c r="AK64" s="45">
        <v>10</v>
      </c>
      <c r="AL64" t="s">
        <v>117</v>
      </c>
      <c r="AN64" s="46"/>
      <c r="AO64" s="46">
        <f t="shared" si="6"/>
        <v>12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0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9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4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4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0</v>
      </c>
      <c r="DD64" s="52"/>
      <c r="DE64" s="45">
        <v>10</v>
      </c>
      <c r="DF64" t="s">
        <v>120</v>
      </c>
      <c r="DH64" s="46"/>
      <c r="DI64" s="46">
        <f t="shared" si="18"/>
        <v>0</v>
      </c>
      <c r="DJ64" s="52"/>
      <c r="DK64" s="45">
        <v>10</v>
      </c>
      <c r="DL64" s="103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0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3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0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s="103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4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4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16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13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4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3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38</v>
      </c>
      <c r="DV65" s="52"/>
      <c r="DW65" s="45">
        <v>11</v>
      </c>
      <c r="DX65" t="s">
        <v>75</v>
      </c>
      <c r="DZ65" s="58"/>
      <c r="EA65" s="46">
        <f t="shared" si="21"/>
        <v>38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4</v>
      </c>
      <c r="EN65" s="52"/>
      <c r="EO65" s="45">
        <v>11</v>
      </c>
      <c r="EP65" t="s">
        <v>120</v>
      </c>
      <c r="ER65" s="46"/>
      <c r="ES65" s="46">
        <f t="shared" si="24"/>
        <v>0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13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0</v>
      </c>
      <c r="GP65" s="52"/>
      <c r="GQ65" s="45">
        <v>11</v>
      </c>
      <c r="GR65" t="s">
        <v>120</v>
      </c>
      <c r="GT65" s="46"/>
      <c r="GU65" s="46">
        <f t="shared" si="33"/>
        <v>0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33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4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4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0</v>
      </c>
      <c r="BB66" s="52"/>
      <c r="BC66" s="45">
        <v>12</v>
      </c>
      <c r="BD66" s="103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-3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4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14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23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4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23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0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4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4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3" t="s">
        <v>80</v>
      </c>
      <c r="DN67" s="46"/>
      <c r="DO67" s="46">
        <f t="shared" si="19"/>
        <v>-1</v>
      </c>
      <c r="DP67" s="52"/>
      <c r="DQ67" s="45">
        <v>13</v>
      </c>
      <c r="DR67" s="103" t="s">
        <v>80</v>
      </c>
      <c r="DT67" s="46"/>
      <c r="DU67" s="46">
        <f t="shared" si="20"/>
        <v>-1</v>
      </c>
      <c r="DV67" s="52"/>
      <c r="DW67" s="45">
        <v>13</v>
      </c>
      <c r="DX67" s="103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0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4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25</v>
      </c>
      <c r="F70" s="54"/>
      <c r="G70" s="21"/>
      <c r="K70" s="86">
        <f>SUM(K55:K67)</f>
        <v>-1</v>
      </c>
      <c r="L70" s="54"/>
      <c r="M70" s="21"/>
      <c r="Q70" s="86">
        <f>SUM(Q55:Q67)</f>
        <v>8</v>
      </c>
      <c r="R70" s="54"/>
      <c r="S70" s="21"/>
      <c r="W70" s="86">
        <f>SUM(W55:W67)</f>
        <v>1</v>
      </c>
      <c r="X70" s="54"/>
      <c r="Y70" s="21"/>
      <c r="AC70" s="86">
        <f>SUM(AC55:AC67)</f>
        <v>3</v>
      </c>
      <c r="AD70" s="54"/>
      <c r="AE70" s="21"/>
      <c r="AI70" s="86">
        <f>SUM(AI55:AI67)</f>
        <v>25</v>
      </c>
      <c r="AJ70" s="54"/>
      <c r="AK70" s="21"/>
      <c r="AO70" s="86">
        <f>SUM(AO55:AO67)</f>
        <v>34</v>
      </c>
      <c r="AP70" s="54"/>
      <c r="AQ70" s="21"/>
      <c r="AU70" s="86">
        <f>SUM(AU55:AU67)</f>
        <v>6</v>
      </c>
      <c r="AV70" s="54"/>
      <c r="AW70" s="21"/>
      <c r="BA70" s="86">
        <f>SUM(BA55:BA67)</f>
        <v>27</v>
      </c>
      <c r="BB70" s="54"/>
      <c r="BC70" s="21"/>
      <c r="BG70" s="86">
        <f>SUM(BG55:BG67)</f>
        <v>20</v>
      </c>
      <c r="BH70" s="54"/>
      <c r="BI70" s="21"/>
      <c r="BM70" s="86">
        <f>SUM(BM55:BM67)</f>
        <v>33</v>
      </c>
      <c r="BN70" s="54"/>
      <c r="BO70" s="21"/>
      <c r="BS70" s="86">
        <f>SUM(BS55:BS67)</f>
        <v>-3</v>
      </c>
      <c r="BT70" s="54"/>
      <c r="BU70" s="21"/>
      <c r="BY70" s="86">
        <f>SUM(BY55:BY67)</f>
        <v>21</v>
      </c>
      <c r="BZ70" s="54"/>
      <c r="CA70" s="21"/>
      <c r="CE70" s="86">
        <f>SUM(CE55:CE67)</f>
        <v>31</v>
      </c>
      <c r="CF70" s="54"/>
      <c r="CG70" s="21"/>
      <c r="CK70" s="86">
        <f>SUM(CK55:CK67)</f>
        <v>25</v>
      </c>
      <c r="CL70" s="54"/>
      <c r="CM70" s="21"/>
      <c r="CQ70" s="86">
        <f>SUM(CQ55:CQ67)</f>
        <v>45</v>
      </c>
      <c r="CR70" s="54"/>
      <c r="CS70" s="21"/>
      <c r="CW70" s="86">
        <f>SUM(CW55:CW67)</f>
        <v>30</v>
      </c>
      <c r="CX70" s="54"/>
      <c r="CY70" s="21"/>
      <c r="DC70" s="86">
        <f>SUM(DC55:DC67)</f>
        <v>-6</v>
      </c>
      <c r="DD70" s="54"/>
      <c r="DE70" s="21"/>
      <c r="DI70" s="86">
        <f>SUM(DI55:DI67)</f>
        <v>9</v>
      </c>
      <c r="DJ70" s="54"/>
      <c r="DK70" s="21"/>
      <c r="DO70" s="86">
        <f>SUM(DO55:DO67)</f>
        <v>65</v>
      </c>
      <c r="DP70" s="54"/>
      <c r="DQ70" s="21"/>
      <c r="DU70" s="86">
        <f>SUM(DU55:DU67)</f>
        <v>96</v>
      </c>
      <c r="DV70" s="54"/>
      <c r="DW70" s="21"/>
      <c r="EA70" s="86">
        <f>SUM(EA55:EA67)</f>
        <v>103</v>
      </c>
      <c r="EB70" s="54"/>
      <c r="EC70" s="21"/>
      <c r="EG70" s="86">
        <f>SUM(EG55:EG67)</f>
        <v>22</v>
      </c>
      <c r="EH70" s="54"/>
      <c r="EI70" s="21"/>
      <c r="EM70" s="86">
        <f>SUM(EM55:EM67)</f>
        <v>15</v>
      </c>
      <c r="EN70" s="54"/>
      <c r="EO70" s="21"/>
      <c r="ES70" s="86">
        <f>SUM(ES55:ES67)</f>
        <v>6</v>
      </c>
      <c r="ET70" s="54"/>
      <c r="EU70" s="21"/>
      <c r="EY70" s="86">
        <f>SUM(EY55:EY67)</f>
        <v>30</v>
      </c>
      <c r="EZ70" s="54"/>
      <c r="FA70" s="21"/>
      <c r="FE70" s="86">
        <f>SUM(FE55:FE67)</f>
        <v>12</v>
      </c>
      <c r="FF70" s="54"/>
      <c r="FG70" s="21"/>
      <c r="FK70" s="86">
        <f>SUM(FK55:FK67)</f>
        <v>39</v>
      </c>
      <c r="FL70" s="54"/>
      <c r="FM70" s="21"/>
      <c r="FQ70" s="86">
        <f>SUM(FQ55:FQ67)</f>
        <v>4</v>
      </c>
      <c r="FR70" s="54"/>
      <c r="FS70" s="21"/>
      <c r="FW70" s="86">
        <f>SUM(FW55:FW67)</f>
        <v>22</v>
      </c>
      <c r="FX70" s="54"/>
      <c r="FY70" s="21"/>
      <c r="GC70" s="86">
        <f>SUM(GC55:GC67)</f>
        <v>10</v>
      </c>
      <c r="GD70" s="54"/>
      <c r="GE70" s="21"/>
      <c r="GI70" s="86">
        <f>SUM(GI55:GI67)</f>
        <v>14</v>
      </c>
      <c r="GJ70" s="54"/>
      <c r="GK70" s="21"/>
      <c r="GO70" s="86">
        <f>SUM(GO55:GO67)</f>
        <v>6</v>
      </c>
      <c r="GP70" s="54"/>
      <c r="GQ70" s="21"/>
      <c r="GU70" s="86">
        <f>SUM(GU55:GU67)</f>
        <v>-9</v>
      </c>
      <c r="GV70" s="54"/>
      <c r="GW70" s="21"/>
      <c r="HA70" s="86">
        <f>SUM(HA55:HA67)</f>
        <v>64</v>
      </c>
      <c r="HB70" s="54"/>
      <c r="HC70" s="21"/>
      <c r="HG70" s="86">
        <f>SUM(HG55:HG67)</f>
        <v>13</v>
      </c>
      <c r="HH70" s="54"/>
      <c r="HI70" s="21"/>
      <c r="HM70" s="86">
        <f>SUM(HM55:HM67)</f>
        <v>76</v>
      </c>
      <c r="HN70" s="54"/>
      <c r="HO70" s="21"/>
      <c r="HS70" s="86">
        <f>SUM(HS55:HS67)</f>
        <v>11</v>
      </c>
      <c r="HT70" s="54"/>
      <c r="HU70" s="21"/>
      <c r="HY70" s="86">
        <f>SUM(HY55:HY67)</f>
        <v>49</v>
      </c>
      <c r="HZ70" s="54"/>
      <c r="IA70" s="21"/>
      <c r="IE70" s="86">
        <f>SUM(IE55:IE67)</f>
        <v>8</v>
      </c>
      <c r="IF70" s="54"/>
      <c r="IG70" s="21"/>
      <c r="IK70" s="86">
        <f>SUM(IK55:IK67)</f>
        <v>8</v>
      </c>
      <c r="IL70" s="54"/>
      <c r="IM70" s="21"/>
      <c r="IQ70" s="86">
        <f>SUM(IQ55:IQ67)</f>
        <v>-5</v>
      </c>
      <c r="IR70" s="54"/>
      <c r="IS70" s="21"/>
      <c r="IW70" s="86">
        <f>SUM(IW55:IW67)</f>
        <v>63</v>
      </c>
      <c r="IX70" s="54"/>
      <c r="IY70" s="21"/>
      <c r="JC70" s="86">
        <f>SUM(JC55:JC67)</f>
        <v>46</v>
      </c>
      <c r="JD70" s="54"/>
      <c r="JE70" s="21"/>
      <c r="JI70" s="86">
        <f>SUM(JI55:JI67)</f>
        <v>21</v>
      </c>
      <c r="JJ70" s="54"/>
      <c r="JK70" s="21"/>
      <c r="JO70" s="86">
        <f>SUM(JO55:JO67)</f>
        <v>15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0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-8</v>
      </c>
      <c r="G80" s="19">
        <v>-8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s="103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0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0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4</v>
      </c>
      <c r="G86" s="19">
        <v>4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0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-4</v>
      </c>
      <c r="G88" s="19">
        <v>-4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0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s="103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0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2</v>
      </c>
      <c r="G97" s="19">
        <v>2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13</v>
      </c>
      <c r="G99" s="19">
        <v>13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-5</v>
      </c>
      <c r="G100" s="19">
        <v>-5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s="103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34</v>
      </c>
      <c r="G106" s="19">
        <v>34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0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34</v>
      </c>
      <c r="G109" s="19">
        <v>34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18</v>
      </c>
      <c r="G111" s="19">
        <v>18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0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0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0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0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17</v>
      </c>
      <c r="G120" s="19">
        <v>17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12</v>
      </c>
      <c r="G122" s="19">
        <v>12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0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4</v>
      </c>
      <c r="G125" s="19">
        <v>4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0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0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0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38</v>
      </c>
      <c r="G132" s="19">
        <v>38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16</v>
      </c>
      <c r="G133" s="19">
        <v>16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s="103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13</v>
      </c>
      <c r="G138" s="19">
        <v>13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33</v>
      </c>
      <c r="G145" s="19">
        <v>33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4</v>
      </c>
      <c r="G148" s="19">
        <v>4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23</v>
      </c>
      <c r="G149" s="19">
        <v>23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0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-3</v>
      </c>
      <c r="G153" s="19">
        <v>-3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14</v>
      </c>
      <c r="G154" s="19">
        <v>14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306</v>
      </c>
      <c r="G161" s="19">
        <f t="shared" si="51"/>
        <v>306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2025-09-02T18:43:18Z</dcterms:modified>
</cp:coreProperties>
</file>