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302DD262-99DE-4140-AD68-76E2E4B97AF4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4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4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34" i="1" l="1"/>
  <c r="B33" i="1"/>
  <c r="B40" i="1"/>
  <c r="B9" i="1"/>
  <c r="B13" i="1"/>
  <c r="B15" i="1"/>
  <c r="B43" i="1"/>
  <c r="B22" i="1"/>
  <c r="B45" i="1"/>
  <c r="B7" i="1"/>
  <c r="B44" i="1"/>
  <c r="B12" i="1"/>
  <c r="B21" i="1"/>
  <c r="B30" i="1"/>
  <c r="B6" i="1"/>
  <c r="B20" i="1"/>
  <c r="B5" i="1"/>
  <c r="B42" i="1"/>
  <c r="B26" i="1"/>
  <c r="B32" i="1"/>
  <c r="B19" i="1"/>
  <c r="B4" i="1"/>
  <c r="B38" i="1"/>
  <c r="B48" i="1"/>
  <c r="B47" i="1"/>
  <c r="B46" i="1"/>
  <c r="B28" i="1"/>
  <c r="B3" i="1"/>
  <c r="B25" i="1"/>
  <c r="B37" i="1"/>
  <c r="B29" i="1"/>
  <c r="B31" i="1"/>
  <c r="B23" i="1"/>
  <c r="B27" i="1"/>
  <c r="B36" i="1"/>
  <c r="F99" i="1"/>
  <c r="B14" i="1"/>
  <c r="B39" i="1"/>
  <c r="B16" i="1"/>
  <c r="B41" i="1"/>
  <c r="B11" i="1"/>
  <c r="B10" i="1"/>
  <c r="B18" i="1"/>
  <c r="B17" i="1"/>
  <c r="B8" i="1"/>
  <c r="B35" i="1"/>
  <c r="GI58" i="1" l="1"/>
  <c r="GI70" i="1" s="1"/>
  <c r="E30" i="1" s="1"/>
  <c r="JI58" i="1"/>
  <c r="JI70" i="1" s="1"/>
  <c r="JC58" i="1"/>
  <c r="JC70" i="1" s="1"/>
  <c r="E33" i="1" s="1"/>
  <c r="HY57" i="1"/>
  <c r="HY70" i="1" s="1"/>
  <c r="E22" i="1"/>
  <c r="DU59" i="1"/>
  <c r="EA60" i="1"/>
  <c r="EA70" i="1" s="1"/>
  <c r="E48" i="1" s="1"/>
  <c r="CQ59" i="1"/>
  <c r="CQ70" i="1" s="1"/>
  <c r="E37" i="1" s="1"/>
  <c r="DO60" i="1"/>
  <c r="DO70" i="1" s="1"/>
  <c r="E46" i="1" s="1"/>
  <c r="CK56" i="1"/>
  <c r="AO59" i="1"/>
  <c r="DI56" i="1"/>
  <c r="E56" i="1"/>
  <c r="W70" i="1"/>
  <c r="E18" i="1" s="1"/>
  <c r="BS70" i="1"/>
  <c r="E27" i="1" s="1"/>
  <c r="E12" i="1"/>
  <c r="E7" i="1"/>
  <c r="AI70" i="1"/>
  <c r="E11" i="1" s="1"/>
  <c r="E15" i="1"/>
  <c r="CE70" i="1"/>
  <c r="E31" i="1" s="1"/>
  <c r="EM70" i="1"/>
  <c r="E4" i="1" s="1"/>
  <c r="AU70" i="1"/>
  <c r="E16" i="1" s="1"/>
  <c r="EY70" i="1"/>
  <c r="E32" i="1" s="1"/>
  <c r="E42" i="1"/>
  <c r="E9" i="1"/>
  <c r="BG70" i="1"/>
  <c r="E14" i="1" s="1"/>
  <c r="E20" i="1"/>
  <c r="DC70" i="1"/>
  <c r="E3" i="1" s="1"/>
  <c r="E40" i="1" l="1"/>
  <c r="E43" i="1"/>
  <c r="E21" i="1"/>
  <c r="E5" i="1"/>
  <c r="ES70" i="1"/>
  <c r="E19" i="1" s="1"/>
  <c r="DU70" i="1"/>
  <c r="E47" i="1" s="1"/>
  <c r="E34" i="1"/>
  <c r="E13" i="1"/>
  <c r="E45" i="1"/>
  <c r="E44" i="1"/>
  <c r="E6" i="1"/>
  <c r="FE70" i="1"/>
  <c r="E26" i="1" s="1"/>
  <c r="EG70" i="1"/>
  <c r="E38" i="1" s="1"/>
  <c r="DI70" i="1"/>
  <c r="E28" i="1" s="1"/>
  <c r="CW70" i="1"/>
  <c r="E25" i="1" s="1"/>
  <c r="CK70" i="1"/>
  <c r="E29" i="1" s="1"/>
  <c r="BY70" i="1"/>
  <c r="E23" i="1" s="1"/>
  <c r="BM70" i="1"/>
  <c r="E36" i="1" s="1"/>
  <c r="BA70" i="1"/>
  <c r="E39" i="1" s="1"/>
  <c r="AO70" i="1"/>
  <c r="E41" i="1" s="1"/>
  <c r="AC70" i="1"/>
  <c r="E10" i="1" s="1"/>
  <c r="F161" i="1"/>
  <c r="Q70" i="1" l="1"/>
  <c r="E17" i="1" s="1"/>
  <c r="K161" i="1"/>
  <c r="J161" i="1" l="1"/>
  <c r="I161" i="1"/>
  <c r="H161" i="1"/>
  <c r="G161" i="1"/>
  <c r="E70" i="1" l="1"/>
  <c r="E35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8" i="1"/>
  <c r="E161" i="1" l="1"/>
</calcChain>
</file>

<file path=xl/sharedStrings.xml><?xml version="1.0" encoding="utf-8"?>
<sst xmlns="http://schemas.openxmlformats.org/spreadsheetml/2006/main" count="953" uniqueCount="248">
  <si>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</si>
  <si>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</si>
  <si>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</si>
  <si>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</si>
  <si>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</si>
  <si>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</si>
  <si>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</si>
  <si>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</si>
  <si>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</si>
  <si>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</si>
  <si>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</si>
  <si>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</si>
  <si>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</si>
  <si>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</si>
  <si>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</si>
  <si>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</si>
  <si>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</si>
  <si>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</si>
  <si>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</si>
  <si>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</si>
  <si>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</si>
  <si>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</si>
  <si>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</si>
  <si>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</si>
  <si>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</si>
  <si>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</si>
  <si>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</si>
  <si>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</si>
  <si>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</si>
  <si>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</si>
  <si>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</si>
  <si>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</si>
  <si>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</si>
  <si>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</si>
  <si>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</si>
  <si>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</si>
  <si>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</si>
  <si>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</si>
  <si>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</si>
  <si>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</si>
  <si>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</si>
  <si>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</si>
  <si>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</si>
  <si>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</si>
  <si>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</si>
  <si>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</si>
  <si>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</si>
  <si>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</si>
  <si>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</si>
  <si>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</si>
  <si>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</si>
  <si>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</si>
  <si>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</si>
  <si>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</si>
  <si>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</si>
  <si>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</si>
  <si>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</si>
  <si>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</si>
  <si>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</si>
  <si>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</si>
  <si>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</si>
  <si>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</si>
  <si>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</si>
  <si>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</si>
  <si>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</si>
  <si>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</si>
  <si>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</si>
  <si>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</si>
  <si>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</si>
  <si>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</si>
  <si>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</si>
  <si>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</si>
  <si>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</si>
  <si>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</si>
  <si>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</si>
  <si>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</si>
  <si>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</si>
  <si>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</si>
  <si>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</si>
  <si>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</si>
  <si>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</si>
  <si>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</si>
  <si>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</si>
  <si>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</si>
  <si>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</si>
  <si>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</si>
  <si>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</si>
  <si>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</si>
  <si>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</si>
  <si>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</si>
  <si>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</si>
  <si>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</si>
  <si>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</si>
  <si>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</si>
  <si>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</si>
  <si>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</si>
  <si>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</si>
  <si>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</si>
  <si>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</si>
  <si>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</si>
  <si>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</si>
  <si>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</si>
  <si>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</si>
  <si>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</si>
  <si>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</si>
  <si>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</si>
  <si>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</si>
  <si>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</si>
  <si>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</si>
  <si>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</si>
  <si>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</si>
  <si>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</si>
  <si>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</si>
  <si>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</si>
  <si>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</si>
  <si>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</si>
  <si>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</si>
  <si>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</si>
  <si>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</si>
  <si>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</si>
  <si>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</si>
  <si>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</si>
  <si>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</si>
  <si>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</si>
  <si>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</si>
  <si>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</si>
  <si>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</si>
  <si>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</si>
  <si>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</si>
  <si>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</si>
  <si>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</si>
  <si>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</si>
  <si>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</si>
  <si>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</si>
  <si>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</si>
  <si>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</si>
  <si>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</si>
  <si>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</si>
  <si>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</si>
  <si>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</si>
  <si>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</si>
  <si>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</si>
  <si>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</si>
  <si>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</si>
  <si>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</si>
  <si>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</si>
  <si>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</si>
  <si>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</si>
  <si>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</si>
  <si>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</si>
  <si>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</si>
  <si>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</si>
  <si>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</si>
  <si>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</si>
  <si>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</si>
  <si>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</si>
  <si>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</si>
  <si>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</si>
  <si>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</si>
  <si>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</si>
  <si>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</si>
  <si>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</si>
  <si>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</si>
  <si>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</si>
  <si>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</si>
  <si>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</si>
  <si>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</si>
  <si>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</si>
  <si>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</si>
  <si>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</si>
  <si>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</si>
  <si>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</si>
  <si>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</si>
  <si>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</si>
  <si>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</si>
  <si>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</si>
  <si>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</si>
  <si>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</si>
  <si>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</si>
  <si>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</si>
  <si>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</si>
  <si>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</si>
  <si>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</si>
  <si>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</si>
  <si>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</si>
  <si>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</si>
  <si>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</si>
  <si>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</si>
  <si>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</si>
  <si>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</si>
  <si>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</si>
  <si>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</si>
  <si>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</si>
  <si>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</si>
  <si>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</si>
  <si>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</si>
  <si>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</si>
  <si>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</si>
  <si>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</si>
  <si>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</si>
  <si>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</si>
  <si>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</si>
  <si>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</si>
  <si>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</si>
  <si>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</si>
  <si>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</si>
  <si>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</si>
  <si>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</si>
  <si>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</si>
  <si>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</si>
  <si>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</si>
  <si>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</si>
  <si>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</si>
  <si>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</si>
  <si>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</si>
  <si>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</si>
  <si>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</si>
  <si>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</si>
  <si>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</si>
  <si>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</si>
  <si>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</si>
  <si>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</si>
  <si>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</si>
  <si>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Vingegaard Jonas</t>
  </si>
  <si>
    <t> Ciccone Giulio</t>
  </si>
  <si>
    <t> Bernal Egan</t>
  </si>
  <si>
    <t> Almeida João</t>
  </si>
  <si>
    <t> Gall Felix</t>
  </si>
  <si>
    <t> Hindley Jai</t>
  </si>
  <si>
    <t> Jorgenson Matteo</t>
  </si>
  <si>
    <t> Kuss Sepp</t>
  </si>
  <si>
    <t> Vine Jay </t>
  </si>
  <si>
    <t> Træen Torstein </t>
  </si>
  <si>
    <t> Fortunato Lorenzo </t>
  </si>
  <si>
    <t> Armirail Bruno </t>
  </si>
  <si>
    <t> Castrillo Pablo </t>
  </si>
  <si>
    <t> Shaw James </t>
  </si>
  <si>
    <t> Vervaeke Louis </t>
  </si>
  <si>
    <t> Debruyne Ramses </t>
  </si>
  <si>
    <t> Ryan Archie </t>
  </si>
  <si>
    <t> Tiberi Antonio</t>
  </si>
  <si>
    <t> Pellizzari Giulio</t>
  </si>
  <si>
    <t> Vergallito Luca</t>
  </si>
  <si>
    <t> Eddy Patrick</t>
  </si>
  <si>
    <t> Aparicio Mario</t>
  </si>
  <si>
    <t>Uitslag etappe 6</t>
  </si>
  <si>
    <t>Stand Vuelta Ongeluksspel na etappe 6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</si>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</sst>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21" fillId="4" borderId="0" xfId="0" applyFont="1" applyFill="1" applyAlignment="1">
      <alignment horizontal="left"/>
    </xf>
    <xf numFmtId="0" fontId="67" fillId="0" borderId="0" xfId="0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H149" sqref="H149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-3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$EJ$53</f>
        <v>Jos de Groot</v>
      </c>
      <c r="D4" s="102" t="s">
        <v>31</v>
      </c>
      <c r="E4" s="101">
        <f>$EM$70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$FN$53</f>
        <v>Leon Tap</v>
      </c>
      <c r="D5" s="102" t="s">
        <v>37</v>
      </c>
      <c r="E5" s="101">
        <f>$FQ$70</f>
        <v>-3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$FZ$53</f>
        <v>Leon Verhaeg Leike 2</v>
      </c>
      <c r="D6" s="102" t="s">
        <v>39</v>
      </c>
      <c r="E6" s="101">
        <f>$GC$70</f>
        <v>-3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$HD$53</f>
        <v>Nathan van Zijll</v>
      </c>
      <c r="D7" s="102" t="s">
        <v>44</v>
      </c>
      <c r="E7" s="101">
        <f>$HG$70</f>
        <v>-2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0</v>
      </c>
      <c r="B8" s="68" t="str">
        <f>$H$53</f>
        <v>Rolf Pruijsen 2</v>
      </c>
      <c r="D8" s="102" t="s">
        <v>1</v>
      </c>
      <c r="E8" s="101">
        <f>$K$70</f>
        <v>-2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0</v>
      </c>
      <c r="B9" s="37" t="str">
        <f>$IN$53</f>
        <v>Sebastiaan Hartings</v>
      </c>
      <c r="D9" s="102" t="s">
        <v>52</v>
      </c>
      <c r="E9" s="101">
        <f>$IQ$70</f>
        <v>-2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0</v>
      </c>
      <c r="B10" s="37" t="str">
        <f>$Z$53</f>
        <v>Arjan Luisman</v>
      </c>
      <c r="D10" s="102" t="s">
        <v>4</v>
      </c>
      <c r="E10" s="101">
        <f>$AC$70</f>
        <v>-1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0</v>
      </c>
      <c r="B11" s="37" t="str">
        <f>$AF$53</f>
        <v>Benny Tolenaars</v>
      </c>
      <c r="D11" s="102" t="s">
        <v>5</v>
      </c>
      <c r="E11" s="101">
        <f>$AI$70</f>
        <v>-1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0</v>
      </c>
      <c r="B12" s="36" t="str">
        <f>$GR$53</f>
        <v>Mario Voogd Boom</v>
      </c>
      <c r="D12" s="102" t="s">
        <v>42</v>
      </c>
      <c r="E12" s="101">
        <f>$GU$70</f>
        <v>-1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$IH$53</f>
        <v>Robbert Bouhuijzen</v>
      </c>
      <c r="D13" s="102" t="s">
        <v>51</v>
      </c>
      <c r="E13" s="101">
        <f>$IK$70</f>
        <v>1</v>
      </c>
      <c r="H13" s="62"/>
      <c r="I13" s="77"/>
      <c r="J13" s="85"/>
      <c r="K13" s="69"/>
      <c r="M13" s="23" t="s">
        <v>247</v>
      </c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$BD$53</f>
        <v>Erik Golverdingen</v>
      </c>
      <c r="D14" s="102" t="s">
        <v>10</v>
      </c>
      <c r="E14" s="101">
        <f>$BG$70</f>
        <v>3</v>
      </c>
      <c r="H14" s="74" t="s">
        <v>245</v>
      </c>
      <c r="I14" s="33"/>
      <c r="J14" s="85"/>
      <c r="K14" s="69"/>
      <c r="M14" s="23"/>
      <c r="N14" s="66"/>
      <c r="O14" s="35"/>
      <c r="P14" s="35"/>
      <c r="Q14" s="81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$IB$53</f>
        <v>Rene van Doorn</v>
      </c>
      <c r="D15" s="102" t="s">
        <v>49</v>
      </c>
      <c r="E15" s="101">
        <f>$IE$70</f>
        <v>3</v>
      </c>
      <c r="G15" s="100">
        <v>1</v>
      </c>
      <c r="H15" t="s">
        <v>231</v>
      </c>
      <c r="J15" s="105">
        <v>20</v>
      </c>
      <c r="K15" s="69"/>
      <c r="L15" s="37"/>
      <c r="N15" s="23"/>
      <c r="O15" s="66"/>
      <c r="P15" s="35"/>
      <c r="Q15" s="81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$AR$53</f>
        <v>Demi de Keijzer</v>
      </c>
      <c r="D16" s="102" t="s">
        <v>8</v>
      </c>
      <c r="E16" s="101">
        <f>$AU$70</f>
        <v>4</v>
      </c>
      <c r="G16" s="100">
        <v>2</v>
      </c>
      <c r="H16" t="s">
        <v>232</v>
      </c>
      <c r="J16" s="105">
        <v>19</v>
      </c>
      <c r="K16" s="69"/>
      <c r="L16" s="37"/>
      <c r="N16" s="23"/>
      <c r="O16" s="66"/>
      <c r="P16" s="35"/>
      <c r="Q16" s="81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15</v>
      </c>
      <c r="B17" s="37" t="str">
        <f>$N$53</f>
        <v>John Verschoor 1</v>
      </c>
      <c r="D17" s="102" t="s">
        <v>2</v>
      </c>
      <c r="E17" s="101">
        <f>$Q$70</f>
        <v>4</v>
      </c>
      <c r="G17" s="100">
        <v>3</v>
      </c>
      <c r="H17" t="s">
        <v>233</v>
      </c>
      <c r="J17" s="105">
        <v>18</v>
      </c>
      <c r="K17" s="69"/>
      <c r="L17" s="37"/>
      <c r="N17" s="23"/>
      <c r="O17" s="66"/>
      <c r="P17" s="35"/>
      <c r="Q17" s="81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15</v>
      </c>
      <c r="B18" s="36" t="str">
        <f>$T$53</f>
        <v>John Verschoor 2</v>
      </c>
      <c r="D18" s="102" t="s">
        <v>3</v>
      </c>
      <c r="E18" s="101">
        <f>$W$70</f>
        <v>4</v>
      </c>
      <c r="G18" s="100">
        <v>4</v>
      </c>
      <c r="H18" t="s">
        <v>234</v>
      </c>
      <c r="J18" s="105">
        <v>17</v>
      </c>
      <c r="K18" s="69"/>
      <c r="L18" s="37"/>
      <c r="N18" s="23"/>
      <c r="O18" s="66"/>
      <c r="P18" s="35"/>
      <c r="Q18" s="81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15</v>
      </c>
      <c r="B19" s="37" t="str">
        <f>$EP$53</f>
        <v>Kees Rijborz</v>
      </c>
      <c r="D19" s="102" t="s">
        <v>32</v>
      </c>
      <c r="E19" s="101">
        <f>$ES$70</f>
        <v>4</v>
      </c>
      <c r="G19" s="100">
        <v>5</v>
      </c>
      <c r="H19" t="s">
        <v>235</v>
      </c>
      <c r="J19" s="105">
        <v>16</v>
      </c>
      <c r="K19" s="69"/>
      <c r="L19" s="37"/>
      <c r="N19" s="23"/>
      <c r="O19" s="66"/>
      <c r="P19" s="35"/>
      <c r="Q19" s="81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15</v>
      </c>
      <c r="B20" s="37" t="str">
        <f>$FT$53</f>
        <v>Leon Verhaeg Leike 1</v>
      </c>
      <c r="D20" s="102" t="s">
        <v>38</v>
      </c>
      <c r="E20" s="101">
        <f>$FW$70</f>
        <v>4</v>
      </c>
      <c r="G20" s="100">
        <v>6</v>
      </c>
      <c r="H20" t="s">
        <v>236</v>
      </c>
      <c r="J20" s="105">
        <v>15</v>
      </c>
      <c r="K20" s="69"/>
      <c r="L20" s="37"/>
      <c r="N20" s="23"/>
      <c r="O20" s="66"/>
      <c r="P20" s="35"/>
      <c r="Q20" s="81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15</v>
      </c>
      <c r="B21" s="37" t="str">
        <f>$GL$53</f>
        <v>Marco de Keijzer</v>
      </c>
      <c r="D21" s="102" t="s">
        <v>41</v>
      </c>
      <c r="E21" s="101">
        <f>$GO$70</f>
        <v>4</v>
      </c>
      <c r="G21" s="100">
        <v>7</v>
      </c>
      <c r="H21" t="s">
        <v>237</v>
      </c>
      <c r="J21" s="105">
        <v>14</v>
      </c>
      <c r="K21" s="69"/>
      <c r="L21" s="37"/>
      <c r="N21" s="23"/>
      <c r="O21" s="66"/>
      <c r="P21" s="35"/>
      <c r="Q21" s="81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15</v>
      </c>
      <c r="B22" s="37" t="str">
        <f>$HP$53</f>
        <v>Patrick Klarenbeek</v>
      </c>
      <c r="D22" s="102" t="s">
        <v>46</v>
      </c>
      <c r="E22" s="101">
        <f>$HS$70</f>
        <v>4</v>
      </c>
      <c r="G22" s="100">
        <v>8</v>
      </c>
      <c r="H22" t="s">
        <v>238</v>
      </c>
      <c r="J22" s="105">
        <v>13</v>
      </c>
      <c r="K22" s="69"/>
      <c r="L22" s="37"/>
      <c r="N22" s="23"/>
      <c r="O22" s="66"/>
      <c r="P22" s="35"/>
      <c r="Q22" s="81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$BV$53</f>
        <v>Gijs-Jan Hartings</v>
      </c>
      <c r="D23" s="102" t="s">
        <v>14</v>
      </c>
      <c r="E23" s="101">
        <f>$BY$70</f>
        <v>5</v>
      </c>
      <c r="G23" s="100">
        <v>9</v>
      </c>
      <c r="H23" t="s">
        <v>239</v>
      </c>
      <c r="J23" s="105">
        <v>12</v>
      </c>
      <c r="K23" s="69"/>
      <c r="L23" s="37"/>
      <c r="N23" s="23"/>
      <c r="O23" s="66"/>
      <c r="P23" s="35"/>
      <c r="Q23" s="81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$JL$53</f>
        <v>Wim Rommens</v>
      </c>
      <c r="D24" s="102" t="s">
        <v>56</v>
      </c>
      <c r="E24" s="101">
        <f>$JO$70</f>
        <v>6</v>
      </c>
      <c r="G24" s="100">
        <v>10</v>
      </c>
      <c r="H24" t="s">
        <v>226</v>
      </c>
      <c r="J24" s="105">
        <v>11</v>
      </c>
      <c r="K24" s="69"/>
      <c r="L24" s="37"/>
      <c r="N24" s="23"/>
      <c r="O24" s="66"/>
      <c r="P24" s="35"/>
      <c r="Q24" s="81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$CT$53</f>
        <v>Henri Schoon</v>
      </c>
      <c r="D25" s="102" t="s">
        <v>19</v>
      </c>
      <c r="E25" s="101">
        <f>$CW$70</f>
        <v>7</v>
      </c>
      <c r="G25" s="100">
        <v>11</v>
      </c>
      <c r="H25" t="s">
        <v>223</v>
      </c>
      <c r="J25" s="105">
        <v>10</v>
      </c>
      <c r="K25" s="69"/>
      <c r="L25" s="37"/>
      <c r="N25" s="23"/>
      <c r="O25" s="66"/>
      <c r="P25" s="35"/>
      <c r="Q25" s="81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6" t="str">
        <f>$FB$53</f>
        <v>Lambert Jan Altena</v>
      </c>
      <c r="D26" s="102" t="s">
        <v>35</v>
      </c>
      <c r="E26" s="101">
        <f>$FE$70</f>
        <v>7</v>
      </c>
      <c r="G26" s="100">
        <v>12</v>
      </c>
      <c r="H26" t="s">
        <v>224</v>
      </c>
      <c r="J26" s="105">
        <v>9</v>
      </c>
      <c r="K26" s="69"/>
      <c r="L26" s="37"/>
      <c r="N26" s="23"/>
      <c r="O26" s="66"/>
      <c r="P26" s="35"/>
      <c r="Q26" s="81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$BP$53</f>
        <v>Gerard Tuk</v>
      </c>
      <c r="D27" s="102" t="s">
        <v>13</v>
      </c>
      <c r="E27" s="101">
        <f>$BS$70</f>
        <v>8</v>
      </c>
      <c r="G27" s="100">
        <v>13</v>
      </c>
      <c r="H27" t="s">
        <v>227</v>
      </c>
      <c r="J27" s="105">
        <v>8</v>
      </c>
      <c r="K27" s="69"/>
      <c r="L27" s="37"/>
      <c r="N27" s="23"/>
      <c r="O27" s="66"/>
      <c r="P27" s="35"/>
      <c r="Q27" s="81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68" t="str">
        <f>$DF$53</f>
        <v>Jeroen van Wijngaarden</v>
      </c>
      <c r="D28" s="102" t="s">
        <v>21</v>
      </c>
      <c r="E28" s="101">
        <f>$DI$70</f>
        <v>11</v>
      </c>
      <c r="G28" s="100">
        <v>14</v>
      </c>
      <c r="H28" t="s">
        <v>225</v>
      </c>
      <c r="J28" s="105">
        <v>7</v>
      </c>
      <c r="K28" s="69"/>
      <c r="L28" s="37"/>
      <c r="N28" s="23"/>
      <c r="O28" s="66"/>
      <c r="P28" s="35"/>
      <c r="Q28" s="81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$CH$53</f>
        <v>Hans Stevens</v>
      </c>
      <c r="D29" s="102" t="s">
        <v>17</v>
      </c>
      <c r="E29" s="101">
        <f>$CK$70</f>
        <v>12</v>
      </c>
      <c r="G29" s="100">
        <v>15</v>
      </c>
      <c r="H29" t="s">
        <v>240</v>
      </c>
      <c r="J29" s="105">
        <v>6</v>
      </c>
      <c r="K29" s="69"/>
      <c r="L29" s="37"/>
      <c r="N29" s="23"/>
      <c r="O29" s="66"/>
      <c r="P29" s="35"/>
      <c r="Q29" s="81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$GF$53</f>
        <v>Maarten Modderkolk</v>
      </c>
      <c r="D30" s="102" t="s">
        <v>40</v>
      </c>
      <c r="E30" s="101">
        <f>$GI$70</f>
        <v>13</v>
      </c>
      <c r="G30" s="100">
        <v>16</v>
      </c>
      <c r="H30" t="s">
        <v>230</v>
      </c>
      <c r="J30" s="105">
        <v>5</v>
      </c>
      <c r="K30" s="69"/>
      <c r="L30" s="37"/>
      <c r="N30" s="23"/>
      <c r="O30" s="66"/>
      <c r="P30" s="35"/>
      <c r="Q30" s="81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68" t="str">
        <f>$CB$53</f>
        <v>Gydo van Rheenen</v>
      </c>
      <c r="D31" s="102" t="s">
        <v>15</v>
      </c>
      <c r="E31" s="101">
        <f>$CE$70</f>
        <v>15</v>
      </c>
      <c r="G31" s="100">
        <v>17</v>
      </c>
      <c r="H31" t="s">
        <v>222</v>
      </c>
      <c r="J31" s="105">
        <v>4</v>
      </c>
      <c r="K31" s="69"/>
      <c r="L31" s="37"/>
      <c r="N31" s="23"/>
      <c r="O31" s="66"/>
      <c r="P31" s="35"/>
      <c r="Q31" s="81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6" t="str">
        <f>$EV$53</f>
        <v>Koen Posthuma</v>
      </c>
      <c r="D32" s="102" t="s">
        <v>34</v>
      </c>
      <c r="E32" s="101">
        <f>$EY$70</f>
        <v>16</v>
      </c>
      <c r="G32" s="100">
        <v>18</v>
      </c>
      <c r="H32" t="s">
        <v>229</v>
      </c>
      <c r="J32" s="105">
        <v>3</v>
      </c>
      <c r="K32" s="69"/>
      <c r="L32" s="37"/>
      <c r="N32" s="23"/>
      <c r="O32" s="66"/>
      <c r="P32" s="35"/>
      <c r="Q32" s="81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6" t="str">
        <f>$IZ$53</f>
        <v>Wil Gommans</v>
      </c>
      <c r="D33" s="102" t="s">
        <v>54</v>
      </c>
      <c r="E33" s="101">
        <f>$JC$70</f>
        <v>16</v>
      </c>
      <c r="G33" s="100">
        <v>19</v>
      </c>
      <c r="H33" t="s">
        <v>228</v>
      </c>
      <c r="J33" s="105">
        <v>2</v>
      </c>
      <c r="K33" s="69"/>
      <c r="L33" s="37"/>
      <c r="N33" s="23"/>
      <c r="O33" s="66"/>
      <c r="P33" s="35"/>
      <c r="Q33" s="81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$JF$53</f>
        <v>Wim Callewaert</v>
      </c>
      <c r="D34" s="102" t="s">
        <v>55</v>
      </c>
      <c r="E34" s="101">
        <f>$JI$70</f>
        <v>18</v>
      </c>
      <c r="G34" s="100">
        <v>20</v>
      </c>
      <c r="H34" t="s">
        <v>241</v>
      </c>
      <c r="J34" s="105">
        <v>1</v>
      </c>
      <c r="K34" s="69"/>
      <c r="L34" s="37"/>
      <c r="N34" s="23"/>
      <c r="O34" s="66"/>
      <c r="P34" s="35"/>
      <c r="Q34" s="81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6" t="str">
        <f>$B$53</f>
        <v>Rolf Pruijsen 1</v>
      </c>
      <c r="C35" s="27"/>
      <c r="D35" s="102" t="s">
        <v>0</v>
      </c>
      <c r="E35" s="101">
        <f>$E$70</f>
        <v>19</v>
      </c>
      <c r="H35" s="77"/>
      <c r="I35" s="77"/>
      <c r="J35" s="85"/>
      <c r="K35" s="69"/>
      <c r="L35" s="37"/>
      <c r="N35" s="23"/>
      <c r="O35" s="66"/>
      <c r="P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>
      <c r="A36" s="85" t="s">
        <v>42</v>
      </c>
      <c r="B36" s="37" t="str">
        <f>$BJ$53</f>
        <v>Geert Leemput</v>
      </c>
      <c r="D36" s="102" t="s">
        <v>12</v>
      </c>
      <c r="E36" s="101">
        <f>$BM$70</f>
        <v>20</v>
      </c>
      <c r="F36" s="62"/>
      <c r="G36" s="103"/>
      <c r="H36" s="103"/>
      <c r="I36" s="103"/>
      <c r="J36" s="103"/>
      <c r="K36" s="69"/>
      <c r="L36" s="37"/>
      <c r="N36" s="23"/>
      <c r="O36" s="66"/>
      <c r="P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7" t="str">
        <f>$CN$53</f>
        <v>Henri Koobs</v>
      </c>
      <c r="D37" s="102" t="s">
        <v>18</v>
      </c>
      <c r="E37" s="101">
        <f>$CQ$70</f>
        <v>20</v>
      </c>
      <c r="G37" s="100">
        <v>173</v>
      </c>
      <c r="H37" t="s">
        <v>242</v>
      </c>
      <c r="I37"/>
      <c r="J37" s="105">
        <v>-1</v>
      </c>
      <c r="K37" s="69"/>
      <c r="L37" s="37"/>
      <c r="N37" s="23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42</v>
      </c>
      <c r="B38" s="37" t="str">
        <f>$ED$53</f>
        <v>Johnny Koolen</v>
      </c>
      <c r="D38" s="102" t="s">
        <v>30</v>
      </c>
      <c r="E38" s="101">
        <f>$EG$70</f>
        <v>20</v>
      </c>
      <c r="G38" s="100">
        <v>174</v>
      </c>
      <c r="H38" t="s">
        <v>243</v>
      </c>
      <c r="I38"/>
      <c r="J38" s="105">
        <v>-2</v>
      </c>
      <c r="K38" s="69"/>
      <c r="L38" s="37"/>
      <c r="N38" s="23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 thickBot="1">
      <c r="A39" s="85" t="s">
        <v>45</v>
      </c>
      <c r="B39" s="37" t="str">
        <f>$AX$53</f>
        <v>Edwin Pelzer</v>
      </c>
      <c r="D39" s="102" t="s">
        <v>9</v>
      </c>
      <c r="E39" s="101">
        <f>$BA$70</f>
        <v>22</v>
      </c>
      <c r="G39" s="100">
        <v>175</v>
      </c>
      <c r="H39" t="s">
        <v>244</v>
      </c>
      <c r="I39"/>
      <c r="J39" s="105">
        <v>-3</v>
      </c>
      <c r="K39" s="69"/>
      <c r="L39" s="37"/>
      <c r="N39" s="23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$IT$53</f>
        <v>Wendela den Besten</v>
      </c>
      <c r="D40" s="102" t="s">
        <v>53</v>
      </c>
      <c r="E40" s="101">
        <f>$IW$70</f>
        <v>23</v>
      </c>
      <c r="H40" s="62"/>
      <c r="I40" s="77"/>
      <c r="J40" s="85"/>
      <c r="K40" s="85"/>
      <c r="L40" s="37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$AL$53</f>
        <v>Charles Mekes</v>
      </c>
      <c r="D41" s="102" t="s">
        <v>6</v>
      </c>
      <c r="E41" s="101">
        <f>$AO$70</f>
        <v>29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$FH$53</f>
        <v>Lenard Huijzer</v>
      </c>
      <c r="D42" s="102" t="s">
        <v>36</v>
      </c>
      <c r="E42" s="101">
        <f>$FK$70</f>
        <v>32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$HV$53</f>
        <v>Peter Muilwijk</v>
      </c>
      <c r="D43" s="102" t="s">
        <v>48</v>
      </c>
      <c r="E43" s="101">
        <f>$HY$70</f>
        <v>44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$GX$53</f>
        <v>Melvin Schop</v>
      </c>
      <c r="D44" s="102" t="s">
        <v>43</v>
      </c>
      <c r="E44" s="101">
        <f>$HA$70</f>
        <v>46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$HJ$53</f>
        <v>Otto Hoekstra</v>
      </c>
      <c r="D45" s="102" t="s">
        <v>45</v>
      </c>
      <c r="E45" s="101">
        <f>$HM$70</f>
        <v>48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$DL$53</f>
        <v>Jimmy Vancutsem 1</v>
      </c>
      <c r="D46" s="102" t="s">
        <v>22</v>
      </c>
      <c r="E46" s="101">
        <f>$DO$70</f>
        <v>53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79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86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-1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-3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-3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0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-3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-1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12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-1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-2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-2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12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12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-1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-2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-2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-3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-1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0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-2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-2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-1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0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12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-2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-2</v>
      </c>
      <c r="AV58" s="52"/>
      <c r="AW58" s="45">
        <v>4</v>
      </c>
      <c r="AX58" t="s">
        <v>117</v>
      </c>
      <c r="AZ58" s="46"/>
      <c r="BA58" s="46">
        <f t="shared" si="8"/>
        <v>7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0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-2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-2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-2</v>
      </c>
      <c r="FR58" s="52"/>
      <c r="FS58" s="45">
        <v>4</v>
      </c>
      <c r="FT58" t="s">
        <v>117</v>
      </c>
      <c r="FV58" s="46"/>
      <c r="FW58" s="46">
        <f t="shared" si="29"/>
        <v>7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12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-2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0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-2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12</v>
      </c>
      <c r="JD58" s="52"/>
      <c r="JE58" s="45">
        <v>4</v>
      </c>
      <c r="JF58" t="s">
        <v>108</v>
      </c>
      <c r="JH58" s="46"/>
      <c r="JI58" s="46">
        <f t="shared" si="44"/>
        <v>12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-2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12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-2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12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12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-2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-2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7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0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-2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16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7</v>
      </c>
      <c r="BZ60" s="52"/>
      <c r="CA60" s="45">
        <v>6</v>
      </c>
      <c r="CB60" t="s">
        <v>81</v>
      </c>
      <c r="CD60" s="58"/>
      <c r="CE60" s="46">
        <f t="shared" si="13"/>
        <v>-2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-2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12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12</v>
      </c>
      <c r="EB60" s="52"/>
      <c r="EC60" s="45">
        <v>6</v>
      </c>
      <c r="ED60" t="s">
        <v>117</v>
      </c>
      <c r="EF60" s="46"/>
      <c r="EG60" s="46">
        <f t="shared" si="22"/>
        <v>7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7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7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0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7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7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0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7</v>
      </c>
      <c r="BH61" s="52"/>
      <c r="BI61" s="45">
        <v>7</v>
      </c>
      <c r="BJ61" t="s">
        <v>117</v>
      </c>
      <c r="BL61" s="46"/>
      <c r="BM61" s="46">
        <f t="shared" si="10"/>
        <v>7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2</v>
      </c>
      <c r="CR61" s="52"/>
      <c r="CS61" s="45">
        <v>7</v>
      </c>
      <c r="CT61" t="s">
        <v>117</v>
      </c>
      <c r="CV61" s="46"/>
      <c r="CW61" s="46">
        <f t="shared" si="16"/>
        <v>7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7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7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7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7</v>
      </c>
      <c r="CL62" s="52"/>
      <c r="CM62" s="45">
        <v>8</v>
      </c>
      <c r="CN62" s="57" t="s">
        <v>117</v>
      </c>
      <c r="CP62" s="58"/>
      <c r="CQ62" s="46">
        <f t="shared" si="15"/>
        <v>7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23</v>
      </c>
      <c r="DV62" s="52"/>
      <c r="DW62" s="45">
        <v>8</v>
      </c>
      <c r="DX62" t="s">
        <v>62</v>
      </c>
      <c r="DZ62" s="58"/>
      <c r="EA62" s="46">
        <f t="shared" si="21"/>
        <v>23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7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16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7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7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0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7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23</v>
      </c>
      <c r="DP63" s="52"/>
      <c r="DQ63" s="45">
        <v>9</v>
      </c>
      <c r="DR63" t="s">
        <v>119</v>
      </c>
      <c r="DT63" s="46"/>
      <c r="DU63" s="46">
        <f t="shared" si="20"/>
        <v>0</v>
      </c>
      <c r="DV63" s="52"/>
      <c r="DW63" s="45">
        <v>9</v>
      </c>
      <c r="DX6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33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-2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7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7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-2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0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7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6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0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-2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0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-2</v>
      </c>
      <c r="HT64" s="52"/>
      <c r="HU64" s="45">
        <v>10</v>
      </c>
      <c r="HV64" t="s">
        <v>123</v>
      </c>
      <c r="HX64" s="46"/>
      <c r="HY64" s="46">
        <f t="shared" si="38"/>
        <v>-2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0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0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0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0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0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0</v>
      </c>
      <c r="CR65" s="52"/>
      <c r="CS65" s="45">
        <v>11</v>
      </c>
      <c r="CT65" t="s">
        <v>137</v>
      </c>
      <c r="CV65" s="58"/>
      <c r="CW65" s="46">
        <f t="shared" si="16"/>
        <v>0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33</v>
      </c>
      <c r="DV65" s="52"/>
      <c r="DW65" s="45">
        <v>11</v>
      </c>
      <c r="DX65" t="s">
        <v>75</v>
      </c>
      <c r="DZ65" s="58"/>
      <c r="EA65" s="46">
        <f t="shared" si="21"/>
        <v>33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0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0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0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0</v>
      </c>
      <c r="HH65" s="52"/>
      <c r="HI65" s="45">
        <v>11</v>
      </c>
      <c r="HJ65" t="s">
        <v>94</v>
      </c>
      <c r="HL65" s="46"/>
      <c r="HM65" s="46">
        <f t="shared" si="36"/>
        <v>13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0</v>
      </c>
      <c r="IF65" s="52"/>
      <c r="IG65" s="45">
        <v>11</v>
      </c>
      <c r="IH65" t="s">
        <v>123</v>
      </c>
      <c r="IJ65" s="58"/>
      <c r="IK65" s="46">
        <f t="shared" si="40"/>
        <v>-2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0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-2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0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0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14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0</v>
      </c>
      <c r="FX66" s="52"/>
      <c r="FY66" s="45">
        <v>12</v>
      </c>
      <c r="FZ66" t="s">
        <v>137</v>
      </c>
      <c r="GB66" s="46"/>
      <c r="GC66" s="46">
        <f t="shared" si="30"/>
        <v>0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19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0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19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-2</v>
      </c>
      <c r="BH67" s="52"/>
      <c r="BI67" s="45">
        <v>13</v>
      </c>
      <c r="BJ67" t="s">
        <v>84</v>
      </c>
      <c r="BL67" s="46"/>
      <c r="BM67" s="46">
        <f t="shared" si="10"/>
        <v>0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0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t="s">
        <v>80</v>
      </c>
      <c r="DN67" s="46"/>
      <c r="DO67" s="46">
        <f t="shared" si="19"/>
        <v>-1</v>
      </c>
      <c r="DP67" s="52"/>
      <c r="DQ67" s="45">
        <v>13</v>
      </c>
      <c r="DR67" t="s">
        <v>80</v>
      </c>
      <c r="DT67" s="46"/>
      <c r="DU67" s="46">
        <f t="shared" si="20"/>
        <v>-1</v>
      </c>
      <c r="DV67" s="52"/>
      <c r="DW67" s="45">
        <v>13</v>
      </c>
      <c r="DX67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0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19</v>
      </c>
      <c r="F70" s="54"/>
      <c r="G70" s="21"/>
      <c r="K70" s="86">
        <f>SUM(K55:K67)</f>
        <v>-2</v>
      </c>
      <c r="L70" s="54"/>
      <c r="M70" s="21"/>
      <c r="Q70" s="86">
        <f>SUM(Q55:Q67)</f>
        <v>4</v>
      </c>
      <c r="R70" s="54"/>
      <c r="S70" s="21"/>
      <c r="W70" s="86">
        <f>SUM(W55:W67)</f>
        <v>4</v>
      </c>
      <c r="X70" s="54"/>
      <c r="Y70" s="21"/>
      <c r="AC70" s="86">
        <f>SUM(AC55:AC67)</f>
        <v>-1</v>
      </c>
      <c r="AD70" s="54"/>
      <c r="AE70" s="21"/>
      <c r="AI70" s="86">
        <f>SUM(AI55:AI67)</f>
        <v>-1</v>
      </c>
      <c r="AJ70" s="54"/>
      <c r="AK70" s="21"/>
      <c r="AO70" s="86">
        <f>SUM(AO55:AO67)</f>
        <v>29</v>
      </c>
      <c r="AP70" s="54"/>
      <c r="AQ70" s="21"/>
      <c r="AU70" s="86">
        <f>SUM(AU55:AU67)</f>
        <v>4</v>
      </c>
      <c r="AV70" s="54"/>
      <c r="AW70" s="21"/>
      <c r="BA70" s="86">
        <f>SUM(BA55:BA67)</f>
        <v>22</v>
      </c>
      <c r="BB70" s="54"/>
      <c r="BC70" s="21"/>
      <c r="BG70" s="86">
        <f>SUM(BG55:BG67)</f>
        <v>3</v>
      </c>
      <c r="BH70" s="54"/>
      <c r="BI70" s="21"/>
      <c r="BM70" s="86">
        <f>SUM(BM55:BM67)</f>
        <v>20</v>
      </c>
      <c r="BN70" s="54"/>
      <c r="BO70" s="21"/>
      <c r="BS70" s="86">
        <f>SUM(BS55:BS67)</f>
        <v>8</v>
      </c>
      <c r="BT70" s="54"/>
      <c r="BU70" s="21"/>
      <c r="BY70" s="86">
        <f>SUM(BY55:BY67)</f>
        <v>5</v>
      </c>
      <c r="BZ70" s="54"/>
      <c r="CA70" s="21"/>
      <c r="CE70" s="86">
        <f>SUM(CE55:CE67)</f>
        <v>15</v>
      </c>
      <c r="CF70" s="54"/>
      <c r="CG70" s="21"/>
      <c r="CK70" s="86">
        <f>SUM(CK55:CK67)</f>
        <v>12</v>
      </c>
      <c r="CL70" s="54"/>
      <c r="CM70" s="21"/>
      <c r="CQ70" s="86">
        <f>SUM(CQ55:CQ67)</f>
        <v>20</v>
      </c>
      <c r="CR70" s="54"/>
      <c r="CS70" s="21"/>
      <c r="CW70" s="86">
        <f>SUM(CW55:CW67)</f>
        <v>7</v>
      </c>
      <c r="CX70" s="54"/>
      <c r="CY70" s="21"/>
      <c r="DC70" s="86">
        <f>SUM(DC55:DC67)</f>
        <v>-3</v>
      </c>
      <c r="DD70" s="54"/>
      <c r="DE70" s="21"/>
      <c r="DI70" s="86">
        <f>SUM(DI55:DI67)</f>
        <v>11</v>
      </c>
      <c r="DJ70" s="54"/>
      <c r="DK70" s="21"/>
      <c r="DO70" s="86">
        <f>SUM(DO55:DO67)</f>
        <v>53</v>
      </c>
      <c r="DP70" s="54"/>
      <c r="DQ70" s="21"/>
      <c r="DU70" s="86">
        <f>SUM(DU55:DU67)</f>
        <v>79</v>
      </c>
      <c r="DV70" s="54"/>
      <c r="DW70" s="21"/>
      <c r="EA70" s="86">
        <f>SUM(EA55:EA67)</f>
        <v>86</v>
      </c>
      <c r="EB70" s="54"/>
      <c r="EC70" s="21"/>
      <c r="EG70" s="86">
        <f>SUM(EG55:EG67)</f>
        <v>20</v>
      </c>
      <c r="EH70" s="54"/>
      <c r="EI70" s="21"/>
      <c r="EM70" s="86">
        <f>SUM(EM55:EM67)</f>
        <v>-3</v>
      </c>
      <c r="EN70" s="54"/>
      <c r="EO70" s="21"/>
      <c r="ES70" s="86">
        <f>SUM(ES55:ES67)</f>
        <v>4</v>
      </c>
      <c r="ET70" s="54"/>
      <c r="EU70" s="21"/>
      <c r="EY70" s="86">
        <f>SUM(EY55:EY67)</f>
        <v>16</v>
      </c>
      <c r="EZ70" s="54"/>
      <c r="FA70" s="21"/>
      <c r="FE70" s="86">
        <f>SUM(FE55:FE67)</f>
        <v>7</v>
      </c>
      <c r="FF70" s="54"/>
      <c r="FG70" s="21"/>
      <c r="FK70" s="86">
        <f>SUM(FK55:FK67)</f>
        <v>32</v>
      </c>
      <c r="FL70" s="54"/>
      <c r="FM70" s="21"/>
      <c r="FQ70" s="86">
        <f>SUM(FQ55:FQ67)</f>
        <v>-3</v>
      </c>
      <c r="FR70" s="54"/>
      <c r="FS70" s="21"/>
      <c r="FW70" s="86">
        <f>SUM(FW55:FW67)</f>
        <v>4</v>
      </c>
      <c r="FX70" s="54"/>
      <c r="FY70" s="21"/>
      <c r="GC70" s="86">
        <f>SUM(GC55:GC67)</f>
        <v>-3</v>
      </c>
      <c r="GD70" s="54"/>
      <c r="GE70" s="21"/>
      <c r="GI70" s="86">
        <f>SUM(GI55:GI67)</f>
        <v>13</v>
      </c>
      <c r="GJ70" s="54"/>
      <c r="GK70" s="21"/>
      <c r="GO70" s="86">
        <f>SUM(GO55:GO67)</f>
        <v>4</v>
      </c>
      <c r="GP70" s="54"/>
      <c r="GQ70" s="21"/>
      <c r="GU70" s="86">
        <f>SUM(GU55:GU67)</f>
        <v>-1</v>
      </c>
      <c r="GV70" s="54"/>
      <c r="GW70" s="21"/>
      <c r="HA70" s="86">
        <f>SUM(HA55:HA67)</f>
        <v>46</v>
      </c>
      <c r="HB70" s="54"/>
      <c r="HC70" s="21"/>
      <c r="HG70" s="86">
        <f>SUM(HG55:HG67)</f>
        <v>-2</v>
      </c>
      <c r="HH70" s="54"/>
      <c r="HI70" s="21"/>
      <c r="HM70" s="86">
        <f>SUM(HM55:HM67)</f>
        <v>48</v>
      </c>
      <c r="HN70" s="54"/>
      <c r="HO70" s="21"/>
      <c r="HS70" s="86">
        <f>SUM(HS55:HS67)</f>
        <v>4</v>
      </c>
      <c r="HT70" s="54"/>
      <c r="HU70" s="21"/>
      <c r="HY70" s="86">
        <f>SUM(HY55:HY67)</f>
        <v>44</v>
      </c>
      <c r="HZ70" s="54"/>
      <c r="IA70" s="21"/>
      <c r="IE70" s="86">
        <f>SUM(IE55:IE67)</f>
        <v>3</v>
      </c>
      <c r="IF70" s="54"/>
      <c r="IG70" s="21"/>
      <c r="IK70" s="86">
        <f>SUM(IK55:IK67)</f>
        <v>1</v>
      </c>
      <c r="IL70" s="54"/>
      <c r="IM70" s="21"/>
      <c r="IQ70" s="86">
        <f>SUM(IQ55:IQ67)</f>
        <v>-2</v>
      </c>
      <c r="IR70" s="54"/>
      <c r="IS70" s="21"/>
      <c r="IW70" s="86">
        <f>SUM(IW55:IW67)</f>
        <v>23</v>
      </c>
      <c r="IX70" s="54"/>
      <c r="IY70" s="21"/>
      <c r="JC70" s="86">
        <f>SUM(JC55:JC67)</f>
        <v>16</v>
      </c>
      <c r="JD70" s="54"/>
      <c r="JE70" s="21"/>
      <c r="JI70" s="86">
        <f>SUM(JI55:JI67)</f>
        <v>18</v>
      </c>
      <c r="JJ70" s="54"/>
      <c r="JK70" s="21"/>
      <c r="JO70" s="86">
        <f>SUM(JO55:JO67)</f>
        <v>6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-3</v>
      </c>
      <c r="G80" s="19">
        <v>-3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-1</v>
      </c>
      <c r="G88" s="19">
        <v>-1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0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12</v>
      </c>
      <c r="G99" s="19">
        <v>12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-2</v>
      </c>
      <c r="G100" s="19">
        <v>-2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0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23</v>
      </c>
      <c r="G109" s="19">
        <v>23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2</v>
      </c>
      <c r="G111" s="19">
        <v>2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16</v>
      </c>
      <c r="G120" s="19">
        <v>16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7</v>
      </c>
      <c r="G122" s="19">
        <v>7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33</v>
      </c>
      <c r="G132" s="19">
        <v>33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0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-2</v>
      </c>
      <c r="G137" s="19">
        <v>-2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0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0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13</v>
      </c>
      <c r="G145" s="19">
        <v>13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0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19</v>
      </c>
      <c r="G149" s="19">
        <v>19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14</v>
      </c>
      <c r="G154" s="19">
        <v>14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165</v>
      </c>
      <c r="G161" s="19">
        <f t="shared" si="51"/>
        <v>165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2025-08-28T19:51:34Z</dcterms:modified>
</cp:coreProperties>
</file>