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3B1BA043-B11D-46CD-AE35-994DE773FBB3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17" i="1" l="1"/>
  <c r="F155" i="1"/>
  <c r="BA66" i="1" s="1"/>
  <c r="F126" i="1"/>
  <c r="F156" i="1"/>
  <c r="F116" i="1"/>
  <c r="HA57" i="1" s="1"/>
  <c r="F109" i="1"/>
  <c r="DO63" i="1" s="1"/>
  <c r="F90" i="1"/>
  <c r="F83" i="1"/>
  <c r="F114" i="1"/>
  <c r="BS61" i="1" s="1"/>
  <c r="F81" i="1"/>
  <c r="IQ55" i="1" s="1"/>
  <c r="F146" i="1"/>
  <c r="F143" i="1"/>
  <c r="F110" i="1"/>
  <c r="BG60" i="1" s="1"/>
  <c r="F95" i="1"/>
  <c r="GI56" i="1" s="1"/>
  <c r="F94" i="1"/>
  <c r="F139" i="1"/>
  <c r="F119" i="1"/>
  <c r="HA59" i="1" s="1"/>
  <c r="F100" i="1"/>
  <c r="CE60" i="1" s="1"/>
  <c r="F127" i="1"/>
  <c r="F117" i="1"/>
  <c r="F104" i="1"/>
  <c r="DI59" i="1" s="1"/>
  <c r="F154" i="1"/>
  <c r="EG66" i="1" s="1"/>
  <c r="F135" i="1"/>
  <c r="F157" i="1"/>
  <c r="HG67" i="1" s="1"/>
  <c r="F79" i="1"/>
  <c r="IW55" i="1" s="1"/>
  <c r="F107" i="1"/>
  <c r="GO62" i="1" s="1"/>
  <c r="F86" i="1"/>
  <c r="HG56" i="1" s="1"/>
  <c r="F134" i="1"/>
  <c r="F115" i="1"/>
  <c r="JO60" i="1" s="1"/>
  <c r="F93" i="1"/>
  <c r="IK56" i="1" s="1"/>
  <c r="F150" i="1"/>
  <c r="AI67" i="1" s="1"/>
  <c r="F147" i="1"/>
  <c r="JI66" i="1" s="1"/>
  <c r="F131" i="1"/>
  <c r="IW62" i="1" s="1"/>
  <c r="F98" i="1"/>
  <c r="BS58" i="1" s="1"/>
  <c r="F87" i="1"/>
  <c r="F82" i="1"/>
  <c r="CQ55" i="1" s="1"/>
  <c r="F121" i="1"/>
  <c r="BS62" i="1" s="1"/>
  <c r="F138" i="1"/>
  <c r="AI63" i="1" s="1"/>
  <c r="F111" i="1"/>
  <c r="CQ61" i="1" s="1"/>
  <c r="F89" i="1"/>
  <c r="HM56" i="1" s="1"/>
  <c r="F151" i="1"/>
  <c r="W66" i="1" s="1"/>
  <c r="F144" i="1"/>
  <c r="HA65" i="1" s="1"/>
  <c r="F133" i="1"/>
  <c r="IW63" i="1" s="1"/>
  <c r="F124" i="1"/>
  <c r="JC62" i="1" s="1"/>
  <c r="F142" i="1"/>
  <c r="EY64" i="1" s="1"/>
  <c r="F120" i="1"/>
  <c r="HM62" i="1" s="1"/>
  <c r="F97" i="1"/>
  <c r="F141" i="1"/>
  <c r="FW65" i="1" s="1"/>
  <c r="F129" i="1"/>
  <c r="JO63" i="1" s="1"/>
  <c r="F118" i="1"/>
  <c r="F91" i="1"/>
  <c r="JO57" i="1" s="1"/>
  <c r="F145" i="1"/>
  <c r="HM65" i="1" s="1"/>
  <c r="F128" i="1"/>
  <c r="FK62" i="1" s="1"/>
  <c r="F125" i="1"/>
  <c r="IK63" i="1" s="1"/>
  <c r="F123" i="1"/>
  <c r="HA60" i="1" s="1"/>
  <c r="F112" i="1"/>
  <c r="FQ64" i="1" s="1"/>
  <c r="F88" i="1"/>
  <c r="FQ56" i="1" s="1"/>
  <c r="F84" i="1"/>
  <c r="IW57" i="1" s="1"/>
  <c r="F105" i="1"/>
  <c r="F103" i="1"/>
  <c r="FW56" i="1" s="1"/>
  <c r="F102" i="1"/>
  <c r="GU59" i="1" s="1"/>
  <c r="F96" i="1"/>
  <c r="CE59" i="1" s="1"/>
  <c r="F92" i="1"/>
  <c r="JI56" i="1" s="1"/>
  <c r="F80" i="1"/>
  <c r="GU55" i="1" s="1"/>
  <c r="F149" i="1"/>
  <c r="HA66" i="1" s="1"/>
  <c r="F130" i="1"/>
  <c r="F101" i="1"/>
  <c r="F153" i="1"/>
  <c r="BS66" i="1" s="1"/>
  <c r="F148" i="1"/>
  <c r="IE65" i="1" s="1"/>
  <c r="F140" i="1"/>
  <c r="AO66" i="1" s="1"/>
  <c r="F122" i="1"/>
  <c r="F113" i="1"/>
  <c r="AI59" i="1" s="1"/>
  <c r="F106" i="1"/>
  <c r="JC60" i="1" s="1"/>
  <c r="F152" i="1"/>
  <c r="F137" i="1"/>
  <c r="F136" i="1"/>
  <c r="CK65" i="1" s="1"/>
  <c r="F132" i="1"/>
  <c r="FK63" i="1" s="1"/>
  <c r="F108" i="1"/>
  <c r="JI60" i="1" s="1"/>
  <c r="F85" i="1"/>
  <c r="HA55" i="1" l="1"/>
  <c r="IK67" i="1"/>
  <c r="HG61" i="1"/>
  <c r="HY65" i="1"/>
  <c r="HY66" i="1"/>
  <c r="JI61" i="1"/>
  <c r="JC64" i="1"/>
  <c r="GI59" i="1"/>
  <c r="JO55" i="1"/>
  <c r="HY60" i="1"/>
  <c r="IE57" i="1"/>
  <c r="FK55" i="1"/>
  <c r="IK58" i="1"/>
  <c r="HY58" i="1"/>
  <c r="GI67" i="1"/>
  <c r="HS58" i="1"/>
  <c r="HA56" i="1"/>
  <c r="GU67" i="1"/>
  <c r="HM61" i="1"/>
  <c r="FQ65" i="1"/>
  <c r="GC55" i="1"/>
  <c r="GU64" i="1"/>
  <c r="IE56" i="1"/>
  <c r="GU60" i="1"/>
  <c r="IK60" i="1"/>
  <c r="IW56" i="1"/>
  <c r="HM59" i="1"/>
  <c r="HA67" i="1"/>
  <c r="GU62" i="1"/>
  <c r="FQ61" i="1"/>
  <c r="GC61" i="1"/>
  <c r="FW62" i="1"/>
  <c r="HA61" i="1"/>
  <c r="GU63" i="1"/>
  <c r="GC63" i="1"/>
  <c r="GI65" i="1"/>
  <c r="GO66" i="1"/>
  <c r="FK60" i="1"/>
  <c r="IW60" i="1"/>
  <c r="JI59" i="1"/>
  <c r="IK61" i="1"/>
  <c r="GO61" i="1"/>
  <c r="IW66" i="1"/>
  <c r="IQ59" i="1"/>
  <c r="JI67" i="1"/>
  <c r="FQ66" i="1"/>
  <c r="JC59" i="1"/>
  <c r="FW61" i="1"/>
  <c r="JC55" i="1"/>
  <c r="JO59" i="1"/>
  <c r="GO55" i="1"/>
  <c r="AO62" i="1"/>
  <c r="HY59" i="1"/>
  <c r="HM60" i="1"/>
  <c r="DU56" i="1"/>
  <c r="IW58" i="1"/>
  <c r="GI55" i="1"/>
  <c r="GO57" i="1"/>
  <c r="HM55" i="1"/>
  <c r="JO56" i="1"/>
  <c r="HG57" i="1"/>
  <c r="IK55" i="1"/>
  <c r="BG66" i="1"/>
  <c r="HS63" i="1"/>
  <c r="IQ62" i="1"/>
  <c r="IE62" i="1"/>
  <c r="GI64" i="1"/>
  <c r="JI63" i="1"/>
  <c r="HY62" i="1"/>
  <c r="GI62" i="1"/>
  <c r="AO56" i="1"/>
  <c r="FQ57" i="1"/>
  <c r="IK57" i="1"/>
  <c r="HM57" i="1"/>
  <c r="FK56" i="1"/>
  <c r="JC57" i="1"/>
  <c r="JC66" i="1"/>
  <c r="HM66" i="1"/>
  <c r="IK66" i="1"/>
  <c r="GU66" i="1"/>
  <c r="FK66" i="1"/>
  <c r="JC56" i="1"/>
  <c r="GU56" i="1"/>
  <c r="GI61" i="1"/>
  <c r="IE60" i="1"/>
  <c r="IQ60" i="1"/>
  <c r="GO64" i="1"/>
  <c r="HS61" i="1"/>
  <c r="JO62" i="1"/>
  <c r="JC63" i="1"/>
  <c r="FW59" i="1"/>
  <c r="HG62" i="1"/>
  <c r="HY55" i="1"/>
  <c r="GC59" i="1"/>
  <c r="DU55" i="1"/>
  <c r="HG55" i="1"/>
  <c r="FQ55" i="1"/>
  <c r="GO56" i="1"/>
  <c r="IQ56" i="1"/>
  <c r="FW58" i="1"/>
  <c r="JI62" i="1"/>
  <c r="HY61" i="1"/>
  <c r="IW61" i="1"/>
  <c r="IE59" i="1"/>
  <c r="GO63" i="1"/>
  <c r="HS60" i="1"/>
  <c r="IK62" i="1"/>
  <c r="HM63" i="1"/>
  <c r="JO61" i="1"/>
  <c r="FK58" i="1"/>
  <c r="GO60" i="1"/>
  <c r="IK59" i="1"/>
  <c r="IQ58" i="1"/>
  <c r="GC56" i="1"/>
  <c r="FQ59" i="1"/>
  <c r="HS57" i="1"/>
  <c r="CK60" i="1"/>
  <c r="GU61" i="1"/>
  <c r="IE61" i="1"/>
  <c r="GO65" i="1"/>
  <c r="IK64" i="1"/>
  <c r="JI65" i="1"/>
  <c r="IQ61" i="1"/>
  <c r="HS62" i="1"/>
  <c r="HG63" i="1"/>
  <c r="GU65" i="1"/>
  <c r="FW60" i="1"/>
  <c r="GC60" i="1"/>
  <c r="GI63" i="1"/>
  <c r="HG60" i="1"/>
  <c r="JO58" i="1"/>
  <c r="IE63" i="1"/>
  <c r="IK65" i="1"/>
  <c r="GC64" i="1"/>
  <c r="FW63" i="1"/>
  <c r="HS64" i="1"/>
  <c r="HY64" i="1"/>
  <c r="AO57" i="1"/>
  <c r="HM58" i="1"/>
  <c r="FK57" i="1"/>
  <c r="IW59" i="1"/>
  <c r="HS55" i="1"/>
  <c r="E64" i="1"/>
  <c r="HM64" i="1"/>
  <c r="FK64" i="1"/>
  <c r="HG64" i="1"/>
  <c r="JC65" i="1"/>
  <c r="JO65" i="1"/>
  <c r="GC62" i="1"/>
  <c r="K60" i="1"/>
  <c r="FW57" i="1"/>
  <c r="HA58" i="1"/>
  <c r="GI60" i="1"/>
  <c r="GC58" i="1"/>
  <c r="IE58" i="1"/>
  <c r="FK61" i="1"/>
  <c r="HS59" i="1"/>
  <c r="BM65" i="1"/>
  <c r="FK65" i="1"/>
  <c r="HA62" i="1"/>
  <c r="GI66" i="1"/>
  <c r="FW64" i="1"/>
  <c r="HS65" i="1"/>
  <c r="JO66" i="1"/>
  <c r="GC65" i="1"/>
  <c r="IQ64" i="1"/>
  <c r="IE64" i="1"/>
  <c r="HA64" i="1"/>
  <c r="GC66" i="1"/>
  <c r="HG65" i="1"/>
  <c r="FW66" i="1"/>
  <c r="IW64" i="1"/>
  <c r="FK67" i="1"/>
  <c r="HG66" i="1"/>
  <c r="HS67" i="1"/>
  <c r="GC67" i="1"/>
  <c r="IW67" i="1"/>
  <c r="HY67" i="1"/>
  <c r="GO67" i="1"/>
  <c r="IE67" i="1"/>
  <c r="JC67" i="1"/>
  <c r="FW67" i="1"/>
  <c r="IQ67" i="1"/>
  <c r="HS66" i="1"/>
  <c r="HS56" i="1"/>
  <c r="FW55" i="1"/>
  <c r="GO59" i="1"/>
  <c r="FQ67" i="1"/>
  <c r="IE55" i="1"/>
  <c r="GI57" i="1"/>
  <c r="IW65" i="1"/>
  <c r="HY56" i="1"/>
  <c r="JO67" i="1"/>
  <c r="FK59" i="1"/>
  <c r="HA63" i="1"/>
  <c r="IQ63" i="1"/>
  <c r="HG58" i="1"/>
  <c r="JO64" i="1"/>
  <c r="GU57" i="1"/>
  <c r="IQ57" i="1"/>
  <c r="FQ62" i="1"/>
  <c r="JI57" i="1"/>
  <c r="GO58" i="1"/>
  <c r="FQ63" i="1"/>
  <c r="IE66" i="1"/>
  <c r="IQ66" i="1"/>
  <c r="FQ58" i="1"/>
  <c r="JC61" i="1"/>
  <c r="IQ65" i="1"/>
  <c r="HY63" i="1"/>
  <c r="GC57" i="1"/>
  <c r="GU58" i="1"/>
  <c r="JI64" i="1"/>
  <c r="HM67" i="1"/>
  <c r="FQ60" i="1"/>
  <c r="HG59" i="1"/>
  <c r="JI55" i="1"/>
  <c r="K59" i="1"/>
  <c r="EA55" i="1"/>
  <c r="AC63" i="1"/>
  <c r="CQ60" i="1"/>
  <c r="E60" i="1"/>
  <c r="BM63" i="1"/>
  <c r="DC56" i="1"/>
  <c r="AU65" i="1"/>
  <c r="DO62" i="1"/>
  <c r="DI61" i="1"/>
  <c r="AI58" i="1"/>
  <c r="DU61" i="1"/>
  <c r="Q66" i="1"/>
  <c r="CQ65" i="1"/>
  <c r="BM67" i="1"/>
  <c r="AC65" i="1"/>
  <c r="EM65" i="1"/>
  <c r="CW66" i="1"/>
  <c r="K65" i="1"/>
  <c r="FE59" i="1"/>
  <c r="CW58" i="1"/>
  <c r="AC64" i="1"/>
  <c r="AC60" i="1"/>
  <c r="EM56" i="1"/>
  <c r="AU60" i="1"/>
  <c r="EG57" i="1"/>
  <c r="K57" i="1"/>
  <c r="FE55" i="1"/>
  <c r="DC63" i="1"/>
  <c r="AO65" i="1"/>
  <c r="BA62" i="1"/>
  <c r="AI65" i="1"/>
  <c r="E67" i="1"/>
  <c r="EM66" i="1"/>
  <c r="EG67" i="1"/>
  <c r="DC67" i="1"/>
  <c r="BS67" i="1"/>
  <c r="BA67" i="1"/>
  <c r="K67" i="1"/>
  <c r="FE57" i="1"/>
  <c r="DI67" i="1"/>
  <c r="ES67" i="1"/>
  <c r="CQ67" i="1"/>
  <c r="AU67" i="1"/>
  <c r="W67" i="1"/>
  <c r="W62" i="1"/>
  <c r="DO67" i="1"/>
  <c r="DU67" i="1"/>
  <c r="EA67" i="1"/>
  <c r="ES62" i="1"/>
  <c r="EG60" i="1"/>
  <c r="CQ62" i="1"/>
  <c r="BA58" i="1"/>
  <c r="AO64" i="1"/>
  <c r="Q61" i="1"/>
  <c r="BY60" i="1"/>
  <c r="BG61" i="1"/>
  <c r="DU60" i="1"/>
  <c r="FE67" i="1"/>
  <c r="DC59" i="1"/>
  <c r="AU59" i="1"/>
  <c r="AO61" i="1"/>
  <c r="CK58" i="1"/>
  <c r="BM57" i="1"/>
  <c r="BA55" i="1"/>
  <c r="AC58" i="1"/>
  <c r="W60" i="1"/>
  <c r="Q57" i="1"/>
  <c r="EA61" i="1"/>
  <c r="DO61" i="1"/>
  <c r="CW57" i="1"/>
  <c r="BG57" i="1"/>
  <c r="EM57" i="1"/>
  <c r="EM59" i="1"/>
  <c r="AC61" i="1"/>
  <c r="EG59" i="1"/>
  <c r="CE62" i="1"/>
  <c r="BM60" i="1"/>
  <c r="BG65" i="1"/>
  <c r="AI61" i="1"/>
  <c r="EY56" i="1"/>
  <c r="CQ56" i="1"/>
  <c r="CE57" i="1"/>
  <c r="DC57" i="1"/>
  <c r="FE56" i="1"/>
  <c r="EY62" i="1"/>
  <c r="EM62" i="1"/>
  <c r="ES66" i="1"/>
  <c r="AI62" i="1"/>
  <c r="Q65" i="1"/>
  <c r="CQ63" i="1"/>
  <c r="CK64" i="1"/>
  <c r="BS65" i="1"/>
  <c r="EY63" i="1"/>
  <c r="DI65" i="1"/>
  <c r="CQ64" i="1"/>
  <c r="ES58" i="1"/>
  <c r="DI57" i="1"/>
  <c r="BY56" i="1"/>
  <c r="DC58" i="1"/>
  <c r="CK57" i="1"/>
  <c r="BG56" i="1"/>
  <c r="AO60" i="1"/>
  <c r="BS59" i="1"/>
  <c r="AU58" i="1"/>
  <c r="W59" i="1"/>
  <c r="DU57" i="1"/>
  <c r="FE62" i="1"/>
  <c r="DO58" i="1"/>
  <c r="EA58" i="1"/>
  <c r="CQ57" i="1"/>
  <c r="ES55" i="1"/>
  <c r="DC55" i="1"/>
  <c r="BG55" i="1"/>
  <c r="AU55" i="1"/>
  <c r="AC55" i="1"/>
  <c r="W55" i="1"/>
  <c r="CW55" i="1"/>
  <c r="AI55" i="1"/>
  <c r="CE55" i="1"/>
  <c r="EA62" i="1"/>
  <c r="DU62" i="1"/>
  <c r="E57" i="1"/>
  <c r="E61" i="1"/>
  <c r="E65" i="1"/>
  <c r="Q63" i="1"/>
  <c r="AU63" i="1"/>
  <c r="BA61" i="1"/>
  <c r="BY67" i="1"/>
  <c r="CK67" i="1"/>
  <c r="CW63" i="1"/>
  <c r="DC60" i="1"/>
  <c r="EG58" i="1"/>
  <c r="FE65" i="1"/>
  <c r="EG65" i="1"/>
  <c r="BA65" i="1"/>
  <c r="AC66" i="1"/>
  <c r="DC66" i="1"/>
  <c r="K66" i="1"/>
  <c r="DI66" i="1"/>
  <c r="CW67" i="1"/>
  <c r="CE65" i="1"/>
  <c r="W63" i="1"/>
  <c r="ES59" i="1"/>
  <c r="BG59" i="1"/>
  <c r="DI60" i="1"/>
  <c r="AU62" i="1"/>
  <c r="DC61" i="1"/>
  <c r="BS60" i="1"/>
  <c r="AU61" i="1"/>
  <c r="W61" i="1"/>
  <c r="BG58" i="1"/>
  <c r="BA56" i="1"/>
  <c r="BY57" i="1"/>
  <c r="BM58" i="1"/>
  <c r="EY59" i="1"/>
  <c r="EM60" i="1"/>
  <c r="EG61" i="1"/>
  <c r="BY61" i="1"/>
  <c r="BG62" i="1"/>
  <c r="AU64" i="1"/>
  <c r="W65" i="1"/>
  <c r="Q62" i="1"/>
  <c r="ES63" i="1"/>
  <c r="DC62" i="1"/>
  <c r="CW62" i="1"/>
  <c r="BA59" i="1"/>
  <c r="AC62" i="1"/>
  <c r="K61" i="1"/>
  <c r="DI63" i="1"/>
  <c r="EA65" i="1"/>
  <c r="FE66" i="1"/>
  <c r="DU65" i="1"/>
  <c r="BS55" i="1"/>
  <c r="CE56" i="1"/>
  <c r="BS56" i="1"/>
  <c r="BS63" i="1"/>
  <c r="EA63" i="1"/>
  <c r="DU63" i="1"/>
  <c r="BM59" i="1"/>
  <c r="DO64" i="1"/>
  <c r="EG56" i="1"/>
  <c r="EA56" i="1"/>
  <c r="EM55" i="1"/>
  <c r="CK55" i="1"/>
  <c r="W57" i="1"/>
  <c r="DO56" i="1"/>
  <c r="CW56" i="1"/>
  <c r="AU57" i="1"/>
  <c r="Q56" i="1"/>
  <c r="EY61" i="1"/>
  <c r="BM64" i="1"/>
  <c r="Q64" i="1"/>
  <c r="BM56" i="1"/>
  <c r="AO55" i="1"/>
  <c r="ES61" i="1"/>
  <c r="EY58" i="1"/>
  <c r="FE61" i="1"/>
  <c r="CW60" i="1"/>
  <c r="BY59" i="1"/>
  <c r="AI60" i="1"/>
  <c r="W64" i="1"/>
  <c r="DI62" i="1"/>
  <c r="BA57" i="1"/>
  <c r="Q60" i="1"/>
  <c r="FE60" i="1"/>
  <c r="EM63" i="1"/>
  <c r="EA66" i="1"/>
  <c r="DU66" i="1"/>
  <c r="CW64" i="1"/>
  <c r="CE66" i="1"/>
  <c r="BY65" i="1"/>
  <c r="DO66" i="1"/>
  <c r="DC65" i="1"/>
  <c r="CK66" i="1"/>
  <c r="DO59" i="1"/>
  <c r="EA59" i="1"/>
  <c r="DU58" i="1"/>
  <c r="EY65" i="1"/>
  <c r="EM64" i="1"/>
  <c r="CW65" i="1"/>
  <c r="EA57" i="1"/>
  <c r="BS57" i="1"/>
  <c r="E58" i="1"/>
  <c r="E62" i="1"/>
  <c r="K55" i="1"/>
  <c r="K64" i="1"/>
  <c r="Q67" i="1"/>
  <c r="AC67" i="1"/>
  <c r="AI64" i="1"/>
  <c r="AU66" i="1"/>
  <c r="BM55" i="1"/>
  <c r="BY66" i="1"/>
  <c r="CQ66" i="1"/>
  <c r="CW61" i="1"/>
  <c r="DC64" i="1"/>
  <c r="DI58" i="1"/>
  <c r="EM67" i="1"/>
  <c r="Q59" i="1"/>
  <c r="BY58" i="1"/>
  <c r="DO55" i="1"/>
  <c r="EG55" i="1"/>
  <c r="EY55" i="1"/>
  <c r="ES56" i="1"/>
  <c r="BY55" i="1"/>
  <c r="AU56" i="1"/>
  <c r="W56" i="1"/>
  <c r="EG64" i="1"/>
  <c r="BY64" i="1"/>
  <c r="E66" i="1"/>
  <c r="ES65" i="1"/>
  <c r="EG63" i="1"/>
  <c r="EY60" i="1"/>
  <c r="DI64" i="1"/>
  <c r="K63" i="1"/>
  <c r="BY63" i="1"/>
  <c r="BG64" i="1"/>
  <c r="BA60" i="1"/>
  <c r="CK59" i="1"/>
  <c r="CE61" i="1"/>
  <c r="AI57" i="1"/>
  <c r="AC59" i="1"/>
  <c r="CK63" i="1"/>
  <c r="CE64" i="1"/>
  <c r="BM62" i="1"/>
  <c r="ES64" i="1"/>
  <c r="BG63" i="1"/>
  <c r="EG62" i="1"/>
  <c r="BS64" i="1"/>
  <c r="K62" i="1"/>
  <c r="FE63" i="1"/>
  <c r="AI66" i="1"/>
  <c r="EY66" i="1"/>
  <c r="BA64" i="1"/>
  <c r="DI55" i="1"/>
  <c r="AC57" i="1"/>
  <c r="AO58" i="1"/>
  <c r="EM61" i="1"/>
  <c r="BY62" i="1"/>
  <c r="DO65" i="1"/>
  <c r="DU64" i="1"/>
  <c r="CE63" i="1"/>
  <c r="AO63" i="1"/>
  <c r="ES60" i="1"/>
  <c r="EM58" i="1"/>
  <c r="CK61" i="1"/>
  <c r="K58" i="1"/>
  <c r="FE58" i="1"/>
  <c r="BM66" i="1"/>
  <c r="FE64" i="1"/>
  <c r="EY57" i="1"/>
  <c r="Q58" i="1"/>
  <c r="CE67" i="1"/>
  <c r="EY67" i="1"/>
  <c r="E55" i="1"/>
  <c r="E59" i="1"/>
  <c r="E63" i="1"/>
  <c r="K56" i="1"/>
  <c r="Q55" i="1"/>
  <c r="W58" i="1"/>
  <c r="AC56" i="1"/>
  <c r="AI56" i="1"/>
  <c r="AO67" i="1"/>
  <c r="BA63" i="1"/>
  <c r="BG67" i="1"/>
  <c r="BM61" i="1"/>
  <c r="CE58" i="1"/>
  <c r="CK62" i="1"/>
  <c r="CQ58" i="1"/>
  <c r="CW59" i="1"/>
  <c r="DO57" i="1"/>
  <c r="EA64" i="1"/>
  <c r="ES57" i="1"/>
  <c r="GO70" i="1" l="1"/>
  <c r="JO70" i="1"/>
  <c r="E17" i="1" s="1"/>
  <c r="HA70" i="1"/>
  <c r="FW70" i="1"/>
  <c r="IK70" i="1"/>
  <c r="HM70" i="1"/>
  <c r="HS70" i="1"/>
  <c r="IQ70" i="1"/>
  <c r="IE70" i="1"/>
  <c r="GC70" i="1"/>
  <c r="FK70" i="1"/>
  <c r="IW70" i="1"/>
  <c r="FQ70" i="1"/>
  <c r="HG70" i="1"/>
  <c r="GU70" i="1"/>
  <c r="B29" i="1" l="1"/>
  <c r="B34" i="1"/>
  <c r="B48" i="1"/>
  <c r="B3" i="1"/>
  <c r="B19" i="1"/>
  <c r="B13" i="1"/>
  <c r="B39" i="1"/>
  <c r="B16" i="1"/>
  <c r="B43" i="1"/>
  <c r="B12" i="1"/>
  <c r="B45" i="1"/>
  <c r="B15" i="1"/>
  <c r="B7" i="1"/>
  <c r="B23" i="1"/>
  <c r="B20" i="1"/>
  <c r="B18" i="1"/>
  <c r="B35" i="1"/>
  <c r="B37" i="1"/>
  <c r="B11" i="1"/>
  <c r="B32" i="1"/>
  <c r="B6" i="1"/>
  <c r="B31" i="1"/>
  <c r="B33" i="1"/>
  <c r="B46" i="1"/>
  <c r="B44" i="1"/>
  <c r="B40" i="1"/>
  <c r="B9" i="1"/>
  <c r="B8" i="1"/>
  <c r="B27" i="1"/>
  <c r="B42" i="1"/>
  <c r="B25" i="1"/>
  <c r="B47" i="1"/>
  <c r="B28" i="1"/>
  <c r="B30" i="1"/>
  <c r="B38" i="1"/>
  <c r="F99" i="1"/>
  <c r="B21" i="1"/>
  <c r="B24" i="1"/>
  <c r="B5" i="1"/>
  <c r="B36" i="1"/>
  <c r="B41" i="1"/>
  <c r="B26" i="1"/>
  <c r="B4" i="1"/>
  <c r="B14" i="1"/>
  <c r="B10" i="1"/>
  <c r="B22" i="1"/>
  <c r="GI58" i="1" l="1"/>
  <c r="GI70" i="1" s="1"/>
  <c r="E23" i="1" s="1"/>
  <c r="JI58" i="1"/>
  <c r="JI70" i="1" s="1"/>
  <c r="JC58" i="1"/>
  <c r="JC70" i="1" s="1"/>
  <c r="E34" i="1" s="1"/>
  <c r="HY57" i="1"/>
  <c r="HY70" i="1" s="1"/>
  <c r="E16" i="1"/>
  <c r="DU59" i="1"/>
  <c r="EA60" i="1"/>
  <c r="EA70" i="1" s="1"/>
  <c r="E46" i="1" s="1"/>
  <c r="CQ59" i="1"/>
  <c r="CQ70" i="1" s="1"/>
  <c r="E42" i="1" s="1"/>
  <c r="DO60" i="1"/>
  <c r="DO70" i="1" s="1"/>
  <c r="E40" i="1" s="1"/>
  <c r="CK56" i="1"/>
  <c r="AO59" i="1"/>
  <c r="DI56" i="1"/>
  <c r="E56" i="1"/>
  <c r="W70" i="1"/>
  <c r="E4" i="1" s="1"/>
  <c r="BS70" i="1"/>
  <c r="E30" i="1" s="1"/>
  <c r="E15" i="1"/>
  <c r="E12" i="1"/>
  <c r="AI70" i="1"/>
  <c r="E41" i="1" s="1"/>
  <c r="E13" i="1"/>
  <c r="CE70" i="1"/>
  <c r="E47" i="1" s="1"/>
  <c r="EM70" i="1"/>
  <c r="E31" i="1" s="1"/>
  <c r="AU70" i="1"/>
  <c r="E5" i="1" s="1"/>
  <c r="EY70" i="1"/>
  <c r="E32" i="1" s="1"/>
  <c r="E37" i="1"/>
  <c r="E3" i="1"/>
  <c r="BG70" i="1"/>
  <c r="E21" i="1" s="1"/>
  <c r="E18" i="1"/>
  <c r="DC70" i="1"/>
  <c r="E8" i="1" s="1"/>
  <c r="E48" i="1" l="1"/>
  <c r="E39" i="1"/>
  <c r="E7" i="1"/>
  <c r="E35" i="1"/>
  <c r="ES70" i="1"/>
  <c r="E6" i="1" s="1"/>
  <c r="DU70" i="1"/>
  <c r="E44" i="1" s="1"/>
  <c r="E29" i="1"/>
  <c r="E19" i="1"/>
  <c r="E43" i="1"/>
  <c r="E45" i="1"/>
  <c r="E20" i="1"/>
  <c r="FE70" i="1"/>
  <c r="E11" i="1" s="1"/>
  <c r="EG70" i="1"/>
  <c r="E33" i="1" s="1"/>
  <c r="DI70" i="1"/>
  <c r="E9" i="1" s="1"/>
  <c r="CW70" i="1"/>
  <c r="E27" i="1" s="1"/>
  <c r="CK70" i="1"/>
  <c r="E25" i="1" s="1"/>
  <c r="BY70" i="1"/>
  <c r="E28" i="1" s="1"/>
  <c r="BM70" i="1"/>
  <c r="E38" i="1" s="1"/>
  <c r="BA70" i="1"/>
  <c r="E24" i="1" s="1"/>
  <c r="AO70" i="1"/>
  <c r="E36" i="1" s="1"/>
  <c r="AC70" i="1"/>
  <c r="E26" i="1" s="1"/>
  <c r="F161" i="1"/>
  <c r="Q70" i="1" l="1"/>
  <c r="E14" i="1" s="1"/>
  <c r="K161" i="1"/>
  <c r="J161" i="1" l="1"/>
  <c r="I161" i="1"/>
  <c r="H161" i="1"/>
  <c r="G161" i="1"/>
  <c r="E70" i="1" l="1"/>
  <c r="E22" i="1" l="1"/>
  <c r="K70" i="1" l="1"/>
  <c r="E79" i="1" l="1"/>
  <c r="E157" i="1"/>
  <c r="E115" i="1"/>
  <c r="E110" i="1"/>
  <c r="E87" i="1"/>
  <c r="E154" i="1"/>
  <c r="E134" i="1"/>
  <c r="E89" i="1"/>
  <c r="E149" i="1"/>
  <c r="E107" i="1"/>
  <c r="E131" i="1"/>
  <c r="E119" i="1"/>
  <c r="E125" i="1"/>
  <c r="E84" i="1"/>
  <c r="E136" i="1"/>
  <c r="E106" i="1"/>
  <c r="E155" i="1"/>
  <c r="E109" i="1"/>
  <c r="E142" i="1"/>
  <c r="E139" i="1"/>
  <c r="E146" i="1"/>
  <c r="E94" i="1"/>
  <c r="E113" i="1"/>
  <c r="E104" i="1"/>
  <c r="E148" i="1"/>
  <c r="E124" i="1"/>
  <c r="E88" i="1"/>
  <c r="E127" i="1"/>
  <c r="E86" i="1"/>
  <c r="E145" i="1"/>
  <c r="E137" i="1"/>
  <c r="E101" i="1"/>
  <c r="E122" i="1"/>
  <c r="E128" i="1"/>
  <c r="E130" i="1"/>
  <c r="E133" i="1"/>
  <c r="E92" i="1"/>
  <c r="E93" i="1"/>
  <c r="E83" i="1"/>
  <c r="E126" i="1"/>
  <c r="E102" i="1"/>
  <c r="E140" i="1"/>
  <c r="E135" i="1"/>
  <c r="E143" i="1"/>
  <c r="E97" i="1"/>
  <c r="E95" i="1"/>
  <c r="E105" i="1"/>
  <c r="E103" i="1"/>
  <c r="E132" i="1"/>
  <c r="E151" i="1"/>
  <c r="E120" i="1"/>
  <c r="E144" i="1"/>
  <c r="E108" i="1"/>
  <c r="E153" i="1"/>
  <c r="E111" i="1"/>
  <c r="E138" i="1"/>
  <c r="E98" i="1"/>
  <c r="E114" i="1"/>
  <c r="E82" i="1"/>
  <c r="E91" i="1"/>
  <c r="E150" i="1"/>
  <c r="E121" i="1"/>
  <c r="E80" i="1"/>
  <c r="E141" i="1"/>
  <c r="E100" i="1"/>
  <c r="E152" i="1"/>
  <c r="E112" i="1"/>
  <c r="E118" i="1"/>
  <c r="E156" i="1"/>
  <c r="E96" i="1"/>
  <c r="E85" i="1"/>
  <c r="E147" i="1"/>
  <c r="E90" i="1"/>
  <c r="E129" i="1"/>
  <c r="E116" i="1"/>
  <c r="E81" i="1"/>
  <c r="E117" i="1"/>
  <c r="E99" i="1"/>
  <c r="E123" i="1"/>
  <c r="E10" i="1"/>
  <c r="E161" i="1" l="1"/>
</calcChain>
</file>

<file path=xl/sharedStrings.xml><?xml version="1.0" encoding="utf-8"?>
<sst xmlns="http://schemas.openxmlformats.org/spreadsheetml/2006/main" count="929" uniqueCount="224">
  <si>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</si>
  <si>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</si>
  <si>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</si>
  <si>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</si>
  <si>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</si>
  <si>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</si>
  <si>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</si>
  <si>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</si>
  <si>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</si>
  <si>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</si>
  <si>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</si>
  <si>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</si>
  <si>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</si>
  <si>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</si>
  <si>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</si>
  <si>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</si>
  <si>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</si>
  <si>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</si>
  <si>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</si>
  <si>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</si>
  <si>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</si>
  <si>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</si>
  <si>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</si>
  <si>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</si>
  <si>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</si>
  <si>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</si>
  <si>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</si>
  <si>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</si>
  <si>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</si>
  <si>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</si>
  <si>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</si>
  <si>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</si>
  <si>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</si>
  <si>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</si>
  <si>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</si>
  <si>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</si>
  <si>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</si>
  <si>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</si>
  <si>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</si>
  <si>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</si>
  <si>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</si>
  <si>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</si>
  <si>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</si>
  <si>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</si>
  <si>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</si>
  <si>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</si>
  <si>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</si>
  <si>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</si>
  <si>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</si>
  <si>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</si>
  <si>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</si>
  <si>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</si>
  <si>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</si>
  <si>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</si>
  <si>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</si>
  <si>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</si>
  <si>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</si>
  <si>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</si>
  <si>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</si>
  <si>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</si>
  <si>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</si>
  <si>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</si>
  <si>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</si>
  <si>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</si>
  <si>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</si>
  <si>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</si>
  <si>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</si>
  <si>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</si>
  <si>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</si>
  <si>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</si>
  <si>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</si>
  <si>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</si>
  <si>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</si>
  <si>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</si>
  <si>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</si>
  <si>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</si>
  <si>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</si>
  <si>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</si>
  <si>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</si>
  <si>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</si>
  <si>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</si>
  <si>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</si>
  <si>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</si>
  <si>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</si>
  <si>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</si>
  <si>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</si>
  <si>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</si>
  <si>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</si>
  <si>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</si>
  <si>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</si>
  <si>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</si>
  <si>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</si>
  <si>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</si>
  <si>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</si>
  <si>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</si>
  <si>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</si>
  <si>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</si>
  <si>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</si>
  <si>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</si>
  <si>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</si>
  <si>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</si>
  <si>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</si>
  <si>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</si>
  <si>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</si>
  <si>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</si>
  <si>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</si>
  <si>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</si>
  <si>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</si>
  <si>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</si>
  <si>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</si>
  <si>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</si>
  <si>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</si>
  <si>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</si>
  <si>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</si>
  <si>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</si>
  <si>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</si>
  <si>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</si>
  <si>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</si>
  <si>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</si>
  <si>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</si>
  <si>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</si>
  <si>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</si>
  <si>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</si>
  <si>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</si>
  <si>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</si>
  <si>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</si>
  <si>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</si>
  <si>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</si>
  <si>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</si>
  <si>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</si>
  <si>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</si>
  <si>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</si>
  <si>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</si>
  <si>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</si>
  <si>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</si>
  <si>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</si>
  <si>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</si>
  <si>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</si>
  <si>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</si>
  <si>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</si>
  <si>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</si>
  <si>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</si>
  <si>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</si>
  <si>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</si>
  <si>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</si>
  <si>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</si>
  <si>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</si>
  <si>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</si>
  <si>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</si>
  <si>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</si>
  <si>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</si>
  <si>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</si>
  <si>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</si>
  <si>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</si>
  <si>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</si>
  <si>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</si>
  <si>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</si>
  <si>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</si>
  <si>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</si>
  <si>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</si>
  <si>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</si>
  <si>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</si>
  <si>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</si>
  <si>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</si>
  <si>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</si>
  <si>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</si>
  <si>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</si>
  <si>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</si>
  <si>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</si>
  <si>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</si>
  <si>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</si>
  <si>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</si>
  <si>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</si>
  <si>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</si>
  <si>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</si>
  <si>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</si>
  <si>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</si>
  <si>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</si>
  <si>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</si>
  <si>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</si>
  <si>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</si>
  <si>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</si>
  <si>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</si>
  <si>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</si>
  <si>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</si>
  <si>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</si>
  <si>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</si>
  <si>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</si>
  <si>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</si>
  <si>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</si>
  <si>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</si>
  <si>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</si>
  <si>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</si>
  <si>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</si>
  <si>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</si>
  <si>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</si>
  <si>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</si>
  <si>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</si>
  <si>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</si>
  <si>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</si>
  <si>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</si>
  <si>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</si>
  <si>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</si>
  <si>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</si>
  <si>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</si>
  <si>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</si>
  <si>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</si>
  <si>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</si>
  <si>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</si>
  <si>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</si>
  <si>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</si>
  <si>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</si>
  <si>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</si>
  <si>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</si>
  <si>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</si>
  <si>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</si>
  <si>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</si>
  <si>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</si>
  <si>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</si>
  <si>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</si>
  <si>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</si>
  <si>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</si>
  <si>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Stand Vuelta Ongeluksspel na etappe 21</t>
  </si>
  <si>
    <t>Uitslag etappe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</si>
</sst>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68" fillId="0" borderId="0" xfId="0" applyFont="1"/>
    <xf numFmtId="0" fontId="67" fillId="0" borderId="0" xfId="0" applyFont="1"/>
    <xf numFmtId="164" fontId="69" fillId="0" borderId="0" xfId="1" applyFont="1"/>
    <xf numFmtId="49" fontId="23" fillId="5" borderId="0" xfId="0" applyNumberFormat="1" applyFont="1" applyFill="1" applyAlignment="1">
      <alignment horizontal="right"/>
    </xf>
    <xf numFmtId="0" fontId="21" fillId="5" borderId="0" xfId="0" applyFont="1" applyFill="1" applyAlignment="1">
      <alignment horizontal="left"/>
    </xf>
    <xf numFmtId="0" fontId="22" fillId="5" borderId="0" xfId="0" applyFont="1" applyFill="1" applyAlignment="1">
      <alignment horizontal="left"/>
    </xf>
    <xf numFmtId="49" fontId="25" fillId="5" borderId="0" xfId="0" applyNumberFormat="1" applyFont="1" applyFill="1" applyAlignment="1">
      <alignment horizontal="center"/>
    </xf>
    <xf numFmtId="3" fontId="16" fillId="5" borderId="0" xfId="0" applyNumberFormat="1" applyFont="1" applyFill="1" applyAlignment="1">
      <alignment horizontal="center"/>
    </xf>
    <xf numFmtId="0" fontId="21" fillId="5" borderId="0" xfId="3" applyFont="1" applyFill="1" applyAlignment="1" applyProtection="1">
      <alignment horizontal="left"/>
    </xf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H950"/>
  <sheetViews>
    <sheetView tabSelected="1" zoomScale="80" zoomScaleNormal="80" workbookViewId="0">
      <selection activeCell="F12" sqref="F12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8" t="s">
        <v>222</v>
      </c>
      <c r="G1" s="38"/>
      <c r="H1" s="48" t="s">
        <v>209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106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106" t="s">
        <v>0</v>
      </c>
      <c r="B3" s="107" t="str">
        <f>$IN$53</f>
        <v>Sebastiaan Hartings</v>
      </c>
      <c r="C3" s="108"/>
      <c r="D3" s="109" t="s">
        <v>52</v>
      </c>
      <c r="E3" s="110">
        <f>$IQ$70</f>
        <v>-8</v>
      </c>
      <c r="H3" s="70" t="s">
        <v>221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106" t="s">
        <v>0</v>
      </c>
      <c r="B4" s="111" t="str">
        <f>$T$53</f>
        <v>John Verschoor 2</v>
      </c>
      <c r="C4" s="108"/>
      <c r="D4" s="109" t="s">
        <v>3</v>
      </c>
      <c r="E4" s="110">
        <f>$W$70</f>
        <v>-3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106" t="s">
        <v>0</v>
      </c>
      <c r="B5" s="107" t="str">
        <f>$AR$53</f>
        <v>Demi de Keijzer</v>
      </c>
      <c r="C5" s="108"/>
      <c r="D5" s="109" t="s">
        <v>8</v>
      </c>
      <c r="E5" s="110">
        <f>$AU$70</f>
        <v>-1</v>
      </c>
      <c r="H5" s="70" t="s">
        <v>210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106" t="s">
        <v>0</v>
      </c>
      <c r="B6" s="107" t="str">
        <f>$EP$53</f>
        <v>Kees Rijborz</v>
      </c>
      <c r="C6" s="108"/>
      <c r="D6" s="109" t="s">
        <v>32</v>
      </c>
      <c r="E6" s="110">
        <f>$ES$70</f>
        <v>-1</v>
      </c>
      <c r="H6" s="62" t="s">
        <v>211</v>
      </c>
      <c r="I6" s="77" t="s">
        <v>212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106" t="s">
        <v>0</v>
      </c>
      <c r="B7" s="107" t="str">
        <f>$GL$53</f>
        <v>Marco de Keijzer</v>
      </c>
      <c r="C7" s="108"/>
      <c r="D7" s="109" t="s">
        <v>41</v>
      </c>
      <c r="E7" s="110">
        <f>$GO$70</f>
        <v>-1</v>
      </c>
      <c r="H7" s="62" t="s">
        <v>213</v>
      </c>
      <c r="I7" s="77" t="s">
        <v>214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5</v>
      </c>
      <c r="B8" s="37" t="str">
        <f>$CZ$53</f>
        <v>Jan Blokland</v>
      </c>
      <c r="D8" s="102" t="s">
        <v>20</v>
      </c>
      <c r="E8" s="101">
        <f>$DC$70</f>
        <v>3</v>
      </c>
      <c r="H8" s="62" t="s">
        <v>215</v>
      </c>
      <c r="I8" s="84" t="s">
        <v>216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5</v>
      </c>
      <c r="B9" s="68" t="str">
        <f>$DF$53</f>
        <v>Jeroen van Wijngaarden</v>
      </c>
      <c r="D9" s="102" t="s">
        <v>21</v>
      </c>
      <c r="E9" s="101">
        <f>$DI$70</f>
        <v>3</v>
      </c>
      <c r="H9" s="62" t="s">
        <v>217</v>
      </c>
      <c r="I9" s="77" t="s">
        <v>218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8</v>
      </c>
      <c r="B10" s="68" t="str">
        <f>$H$53</f>
        <v>Rolf Pruijsen 2</v>
      </c>
      <c r="D10" s="102" t="s">
        <v>1</v>
      </c>
      <c r="E10" s="101">
        <f>$K$70</f>
        <v>5</v>
      </c>
      <c r="H10" s="62" t="s">
        <v>219</v>
      </c>
      <c r="I10" s="77" t="s">
        <v>220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9</v>
      </c>
      <c r="B11" s="36" t="str">
        <f>$FB$53</f>
        <v>Lambert Jan Altena</v>
      </c>
      <c r="D11" s="102" t="s">
        <v>35</v>
      </c>
      <c r="E11" s="101">
        <f>$FE$70</f>
        <v>8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10</v>
      </c>
      <c r="B12" s="37" t="str">
        <f>$HD$53</f>
        <v>Nathan van Zijll</v>
      </c>
      <c r="D12" s="102" t="s">
        <v>44</v>
      </c>
      <c r="E12" s="101">
        <f>$HG$70</f>
        <v>9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10</v>
      </c>
      <c r="B13" s="37" t="str">
        <f>$IB$53</f>
        <v>Rene van Doorn</v>
      </c>
      <c r="D13" s="102" t="s">
        <v>49</v>
      </c>
      <c r="E13" s="101">
        <f>$IE$70</f>
        <v>9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13</v>
      </c>
      <c r="B14" s="37" t="str">
        <f>$N$53</f>
        <v>John Verschoor 1</v>
      </c>
      <c r="D14" s="102" t="s">
        <v>2</v>
      </c>
      <c r="E14" s="101">
        <f>$Q$70</f>
        <v>10</v>
      </c>
      <c r="H14" s="74" t="s">
        <v>223</v>
      </c>
      <c r="I14" s="33"/>
      <c r="J14" s="85"/>
      <c r="K14" s="69"/>
      <c r="M14" s="23"/>
      <c r="N14" s="66"/>
      <c r="O14" s="35"/>
      <c r="P14" s="35"/>
      <c r="Q14" s="35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14</v>
      </c>
      <c r="B15" s="36" t="str">
        <f>$GR$53</f>
        <v>Mario Voogd Boom</v>
      </c>
      <c r="D15" s="102" t="s">
        <v>42</v>
      </c>
      <c r="E15" s="101">
        <f>$GU$70</f>
        <v>11</v>
      </c>
      <c r="G15" s="100">
        <v>1</v>
      </c>
      <c r="H15"/>
      <c r="I15"/>
      <c r="J15" s="37">
        <v>20</v>
      </c>
      <c r="K15" s="69"/>
      <c r="M15" s="23"/>
      <c r="N15" s="66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15</v>
      </c>
      <c r="B16" s="37" t="str">
        <f>$HP$53</f>
        <v>Patrick Klarenbeek</v>
      </c>
      <c r="D16" s="102" t="s">
        <v>46</v>
      </c>
      <c r="E16" s="101">
        <f>$HS$70</f>
        <v>12</v>
      </c>
      <c r="G16" s="100">
        <v>2</v>
      </c>
      <c r="H16"/>
      <c r="I16"/>
      <c r="J16" s="37">
        <v>19</v>
      </c>
      <c r="K16" s="69"/>
      <c r="M16" s="23"/>
      <c r="N16" s="6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17</v>
      </c>
      <c r="B17" s="37" t="str">
        <f>$JL$53</f>
        <v>Wim Rommens</v>
      </c>
      <c r="D17" s="102" t="s">
        <v>56</v>
      </c>
      <c r="E17" s="101">
        <f>$JO$70</f>
        <v>17</v>
      </c>
      <c r="G17" s="100">
        <v>3</v>
      </c>
      <c r="H17"/>
      <c r="I17"/>
      <c r="J17" s="37">
        <v>18</v>
      </c>
      <c r="K17" s="69"/>
      <c r="M17" s="23"/>
      <c r="N17" s="66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18</v>
      </c>
      <c r="B18" s="37" t="str">
        <f>$FT$53</f>
        <v>Leon Verhaeg Leike 1</v>
      </c>
      <c r="D18" s="102" t="s">
        <v>38</v>
      </c>
      <c r="E18" s="101">
        <f>$FW$70</f>
        <v>18</v>
      </c>
      <c r="G18" s="100">
        <v>4</v>
      </c>
      <c r="H18"/>
      <c r="I18"/>
      <c r="J18" s="37">
        <v>17</v>
      </c>
      <c r="K18" s="69"/>
      <c r="M18" s="23"/>
      <c r="N18" s="6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19</v>
      </c>
      <c r="B19" s="37" t="str">
        <f>$IH$53</f>
        <v>Robbert Bouhuijzen</v>
      </c>
      <c r="D19" s="102" t="s">
        <v>51</v>
      </c>
      <c r="E19" s="101">
        <f>$IK$70</f>
        <v>20</v>
      </c>
      <c r="G19" s="100">
        <v>5</v>
      </c>
      <c r="H19"/>
      <c r="I19"/>
      <c r="J19" s="37">
        <v>16</v>
      </c>
      <c r="K19" s="69"/>
      <c r="M19" s="23"/>
      <c r="N19" s="6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20</v>
      </c>
      <c r="B20" s="37" t="str">
        <f>$FZ$53</f>
        <v>Leon Verhaeg Leike 2</v>
      </c>
      <c r="D20" s="102" t="s">
        <v>39</v>
      </c>
      <c r="E20" s="101">
        <f>$GC$70</f>
        <v>21</v>
      </c>
      <c r="G20" s="100">
        <v>6</v>
      </c>
      <c r="H20"/>
      <c r="I20"/>
      <c r="J20" s="37">
        <v>15</v>
      </c>
      <c r="K20" s="69"/>
      <c r="M20" s="23"/>
      <c r="N20" s="66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21</v>
      </c>
      <c r="B21" s="37" t="str">
        <f>$BD$53</f>
        <v>Erik Golverdingen</v>
      </c>
      <c r="D21" s="102" t="s">
        <v>10</v>
      </c>
      <c r="E21" s="101">
        <f>$BG$70</f>
        <v>24</v>
      </c>
      <c r="G21" s="100">
        <v>7</v>
      </c>
      <c r="H21"/>
      <c r="I21"/>
      <c r="J21" s="37">
        <v>14</v>
      </c>
      <c r="K21" s="69"/>
      <c r="M21" s="23"/>
      <c r="N21" s="66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21</v>
      </c>
      <c r="B22" s="36" t="str">
        <f>$B$53</f>
        <v>Rolf Pruijsen 1</v>
      </c>
      <c r="C22" s="27"/>
      <c r="D22" s="102" t="s">
        <v>0</v>
      </c>
      <c r="E22" s="101">
        <f>$E$70</f>
        <v>24</v>
      </c>
      <c r="G22" s="100">
        <v>8</v>
      </c>
      <c r="H22"/>
      <c r="I22"/>
      <c r="J22" s="37">
        <v>13</v>
      </c>
      <c r="K22" s="69"/>
      <c r="M22" s="23"/>
      <c r="N22" s="66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23</v>
      </c>
      <c r="B23" s="37" t="str">
        <f>$GF$53</f>
        <v>Maarten Modderkolk</v>
      </c>
      <c r="D23" s="102" t="s">
        <v>40</v>
      </c>
      <c r="E23" s="101">
        <f>$GI$70</f>
        <v>26</v>
      </c>
      <c r="G23" s="100">
        <v>9</v>
      </c>
      <c r="H23"/>
      <c r="I23"/>
      <c r="J23" s="37">
        <v>12</v>
      </c>
      <c r="K23" s="69"/>
      <c r="M23" s="23"/>
      <c r="N23" s="66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29</v>
      </c>
      <c r="B24" s="37" t="str">
        <f>$AX$53</f>
        <v>Edwin Pelzer</v>
      </c>
      <c r="D24" s="102" t="s">
        <v>9</v>
      </c>
      <c r="E24" s="101">
        <f>$BA$70</f>
        <v>27</v>
      </c>
      <c r="G24" s="100">
        <v>10</v>
      </c>
      <c r="H24"/>
      <c r="I24"/>
      <c r="J24" s="37">
        <v>11</v>
      </c>
      <c r="K24" s="69"/>
      <c r="M24" s="23"/>
      <c r="N24" s="66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29</v>
      </c>
      <c r="B25" s="37" t="str">
        <f>$CH$53</f>
        <v>Hans Stevens</v>
      </c>
      <c r="D25" s="102" t="s">
        <v>17</v>
      </c>
      <c r="E25" s="101">
        <f>$CK$70</f>
        <v>27</v>
      </c>
      <c r="G25" s="100">
        <v>11</v>
      </c>
      <c r="H25"/>
      <c r="I25"/>
      <c r="J25" s="37">
        <v>10</v>
      </c>
      <c r="K25" s="69"/>
      <c r="M25" s="23"/>
      <c r="N25" s="66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31</v>
      </c>
      <c r="B26" s="37" t="str">
        <f>$Z$53</f>
        <v>Arjan Luisman</v>
      </c>
      <c r="D26" s="102" t="s">
        <v>4</v>
      </c>
      <c r="E26" s="101">
        <f>$AC$70</f>
        <v>28</v>
      </c>
      <c r="G26" s="100">
        <v>12</v>
      </c>
      <c r="H26"/>
      <c r="I26"/>
      <c r="J26" s="37">
        <v>9</v>
      </c>
      <c r="K26" s="69"/>
      <c r="M26" s="23"/>
      <c r="N26" s="66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32</v>
      </c>
      <c r="B27" s="37" t="str">
        <f>$CT$53</f>
        <v>Henri Schoon</v>
      </c>
      <c r="D27" s="102" t="s">
        <v>19</v>
      </c>
      <c r="E27" s="101">
        <f>$CW$70</f>
        <v>29</v>
      </c>
      <c r="G27" s="100">
        <v>13</v>
      </c>
      <c r="H27"/>
      <c r="I27"/>
      <c r="J27" s="37">
        <v>8</v>
      </c>
      <c r="K27" s="69"/>
      <c r="M27" s="23"/>
      <c r="N27" s="66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34</v>
      </c>
      <c r="B28" s="37" t="str">
        <f>$BV$53</f>
        <v>Gijs-Jan Hartings</v>
      </c>
      <c r="D28" s="102" t="s">
        <v>14</v>
      </c>
      <c r="E28" s="101">
        <f>$BY$70</f>
        <v>32</v>
      </c>
      <c r="G28" s="100">
        <v>14</v>
      </c>
      <c r="H28"/>
      <c r="I28"/>
      <c r="J28" s="37">
        <v>7</v>
      </c>
      <c r="K28" s="69"/>
      <c r="M28" s="23"/>
      <c r="N28" s="66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35</v>
      </c>
      <c r="B29" s="37" t="str">
        <f>$JF$53</f>
        <v>Wim Callewaert</v>
      </c>
      <c r="D29" s="102" t="s">
        <v>55</v>
      </c>
      <c r="E29" s="101">
        <f>$JI$70</f>
        <v>34</v>
      </c>
      <c r="G29" s="100">
        <v>15</v>
      </c>
      <c r="H29"/>
      <c r="I29"/>
      <c r="J29" s="37">
        <v>6</v>
      </c>
      <c r="K29" s="69"/>
      <c r="M29" s="23"/>
      <c r="N29" s="66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36</v>
      </c>
      <c r="B30" s="37" t="str">
        <f>$BP$53</f>
        <v>Gerard Tuk</v>
      </c>
      <c r="D30" s="102" t="s">
        <v>13</v>
      </c>
      <c r="E30" s="101">
        <f>$BS$70</f>
        <v>41</v>
      </c>
      <c r="G30" s="100">
        <v>16</v>
      </c>
      <c r="H30"/>
      <c r="I30"/>
      <c r="J30" s="37">
        <v>5</v>
      </c>
      <c r="K30" s="69"/>
      <c r="M30" s="23"/>
      <c r="N30" s="66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37</v>
      </c>
      <c r="B31" s="37" t="str">
        <f>$EJ$53</f>
        <v>Jos de Groot</v>
      </c>
      <c r="D31" s="102" t="s">
        <v>31</v>
      </c>
      <c r="E31" s="101">
        <f>$EM$70</f>
        <v>49</v>
      </c>
      <c r="G31" s="100">
        <v>17</v>
      </c>
      <c r="H31"/>
      <c r="I31"/>
      <c r="J31" s="37">
        <v>4</v>
      </c>
      <c r="K31" s="69"/>
      <c r="M31" s="23"/>
      <c r="N31" s="66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38</v>
      </c>
      <c r="B32" s="36" t="str">
        <f>$EV$53</f>
        <v>Koen Posthuma</v>
      </c>
      <c r="D32" s="102" t="s">
        <v>34</v>
      </c>
      <c r="E32" s="101">
        <f>$EY$70</f>
        <v>53</v>
      </c>
      <c r="G32" s="100">
        <v>18</v>
      </c>
      <c r="H32"/>
      <c r="I32"/>
      <c r="J32" s="37">
        <v>3</v>
      </c>
      <c r="K32" s="69"/>
      <c r="M32" s="23"/>
      <c r="N32" s="66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39</v>
      </c>
      <c r="B33" s="37" t="str">
        <f>$ED$53</f>
        <v>Johnny Koolen</v>
      </c>
      <c r="D33" s="102" t="s">
        <v>30</v>
      </c>
      <c r="E33" s="101">
        <f>$EG$70</f>
        <v>56</v>
      </c>
      <c r="G33" s="100">
        <v>19</v>
      </c>
      <c r="H33"/>
      <c r="I33"/>
      <c r="J33" s="37">
        <v>2</v>
      </c>
      <c r="K33" s="69"/>
      <c r="M33" s="23"/>
      <c r="N33" s="66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40</v>
      </c>
      <c r="B34" s="36" t="str">
        <f>$IZ$53</f>
        <v>Wil Gommans</v>
      </c>
      <c r="D34" s="102" t="s">
        <v>54</v>
      </c>
      <c r="E34" s="101">
        <f>$JC$70</f>
        <v>62</v>
      </c>
      <c r="G34" s="100">
        <v>20</v>
      </c>
      <c r="H34"/>
      <c r="I34"/>
      <c r="J34" s="37">
        <v>1</v>
      </c>
      <c r="K34" s="69"/>
      <c r="M34" s="23"/>
      <c r="N34" s="66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41</v>
      </c>
      <c r="B35" s="37" t="str">
        <f>$FN$53</f>
        <v>Leon Tap</v>
      </c>
      <c r="D35" s="102" t="s">
        <v>37</v>
      </c>
      <c r="E35" s="101">
        <f>$FQ$70</f>
        <v>63</v>
      </c>
      <c r="G35" s="69"/>
      <c r="I35" s="23"/>
      <c r="J35" s="85"/>
      <c r="K35" s="69"/>
      <c r="M35" s="23"/>
      <c r="N35" s="66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 thickBot="1">
      <c r="A36" s="85" t="s">
        <v>42</v>
      </c>
      <c r="B36" s="37" t="str">
        <f>$AL$53</f>
        <v>Charles Mekes</v>
      </c>
      <c r="D36" s="102" t="s">
        <v>6</v>
      </c>
      <c r="E36" s="101">
        <f>$AO$70</f>
        <v>65</v>
      </c>
      <c r="G36" s="100">
        <v>151</v>
      </c>
      <c r="H36"/>
      <c r="I36"/>
      <c r="J36" s="37">
        <v>-1</v>
      </c>
      <c r="K36" s="69"/>
      <c r="M36" s="23"/>
      <c r="N36" s="66"/>
      <c r="O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42</v>
      </c>
      <c r="B37" s="37" t="str">
        <f>$FH$53</f>
        <v>Lenard Huijzer</v>
      </c>
      <c r="D37" s="102" t="s">
        <v>36</v>
      </c>
      <c r="E37" s="101">
        <f>$FK$70</f>
        <v>65</v>
      </c>
      <c r="G37" s="100">
        <v>152</v>
      </c>
      <c r="H37"/>
      <c r="I37"/>
      <c r="J37" s="37">
        <v>-2</v>
      </c>
      <c r="K37" s="69"/>
      <c r="M37" s="23"/>
      <c r="N37" s="66"/>
      <c r="O37" s="35"/>
      <c r="P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44</v>
      </c>
      <c r="B38" s="37" t="str">
        <f>$BJ$53</f>
        <v>Geert Leemput</v>
      </c>
      <c r="D38" s="102" t="s">
        <v>12</v>
      </c>
      <c r="E38" s="101">
        <f>$BM$70</f>
        <v>73</v>
      </c>
      <c r="G38" s="100">
        <v>153</v>
      </c>
      <c r="H38"/>
      <c r="I38"/>
      <c r="J38" s="37">
        <v>-3</v>
      </c>
      <c r="K38" s="69"/>
      <c r="M38" s="23"/>
      <c r="N38" s="66"/>
      <c r="O38" s="35"/>
      <c r="P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>
      <c r="A39" s="85" t="s">
        <v>45</v>
      </c>
      <c r="B39" s="37" t="str">
        <f>$HV$53</f>
        <v>Peter Muilwijk</v>
      </c>
      <c r="D39" s="102" t="s">
        <v>48</v>
      </c>
      <c r="E39" s="101">
        <f>$HY$70</f>
        <v>80</v>
      </c>
      <c r="H39" s="62"/>
      <c r="I39" s="77"/>
      <c r="J39" s="85"/>
      <c r="K39" s="69"/>
      <c r="M39" s="23"/>
      <c r="N39" s="66"/>
      <c r="O39" s="66"/>
      <c r="P39" s="35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46</v>
      </c>
      <c r="B40" s="37" t="str">
        <f>$DL$53</f>
        <v>Jimmy Vancutsem 1</v>
      </c>
      <c r="D40" s="102" t="s">
        <v>22</v>
      </c>
      <c r="E40" s="101">
        <f>$DO$70</f>
        <v>82</v>
      </c>
      <c r="H40" s="62"/>
      <c r="I40" s="77"/>
      <c r="J40" s="85"/>
      <c r="K40" s="69"/>
      <c r="M40" s="23"/>
      <c r="N40" s="66"/>
      <c r="O40" s="66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48</v>
      </c>
      <c r="B41" s="37" t="str">
        <f>$AF$53</f>
        <v>Benny Tolenaars</v>
      </c>
      <c r="D41" s="102" t="s">
        <v>5</v>
      </c>
      <c r="E41" s="101">
        <f>$AI$70</f>
        <v>85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49</v>
      </c>
      <c r="B42" s="37" t="str">
        <f>$CN$53</f>
        <v>Henri Koobs</v>
      </c>
      <c r="D42" s="102" t="s">
        <v>18</v>
      </c>
      <c r="E42" s="101">
        <f>$CQ$70</f>
        <v>103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51</v>
      </c>
      <c r="B43" s="37" t="str">
        <f>$HJ$53</f>
        <v>Otto Hoekstra</v>
      </c>
      <c r="D43" s="102" t="s">
        <v>45</v>
      </c>
      <c r="E43" s="101">
        <f>$HM$70</f>
        <v>117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52</v>
      </c>
      <c r="B44" s="37" t="str">
        <f>$DR$53</f>
        <v>Jimmy Vancutsem 2</v>
      </c>
      <c r="D44" s="102" t="s">
        <v>23</v>
      </c>
      <c r="E44" s="101">
        <f>$DU$70</f>
        <v>122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37" t="str">
        <f>$GX$53</f>
        <v>Melvin Schop</v>
      </c>
      <c r="D45" s="102" t="s">
        <v>43</v>
      </c>
      <c r="E45" s="101">
        <f>$HA$70</f>
        <v>127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54</v>
      </c>
      <c r="B46" s="36" t="str">
        <f>$DX$53</f>
        <v>Jimmy Vancutsem 3</v>
      </c>
      <c r="D46" s="102" t="s">
        <v>29</v>
      </c>
      <c r="E46" s="101">
        <f>$EA$70</f>
        <v>129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68" t="str">
        <f>$CB$53</f>
        <v>Gydo van Rheenen</v>
      </c>
      <c r="D47" s="102" t="s">
        <v>15</v>
      </c>
      <c r="E47" s="101">
        <f>$CE$70</f>
        <v>139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56</v>
      </c>
      <c r="B48" s="37" t="str">
        <f>$IT$53</f>
        <v>Wendela den Besten</v>
      </c>
      <c r="D48" s="102" t="s">
        <v>53</v>
      </c>
      <c r="E48" s="101">
        <f>$IW$70</f>
        <v>166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3.8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3.8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600000000000001">
      <c r="A52" s="20" t="s">
        <v>150</v>
      </c>
      <c r="D52"/>
      <c r="F52" s="7"/>
      <c r="G52" s="20" t="s">
        <v>150</v>
      </c>
      <c r="L52" s="7"/>
      <c r="M52" s="20" t="s">
        <v>47</v>
      </c>
      <c r="P52"/>
      <c r="R52" s="7"/>
      <c r="S52" s="20" t="s">
        <v>47</v>
      </c>
      <c r="X52" s="7"/>
      <c r="Y52" s="20" t="s">
        <v>153</v>
      </c>
      <c r="AB52"/>
      <c r="AD52" s="7"/>
      <c r="AE52" s="20" t="s">
        <v>155</v>
      </c>
      <c r="AJ52" s="7"/>
      <c r="AK52" s="20" t="s">
        <v>158</v>
      </c>
      <c r="AN52"/>
      <c r="AP52" s="7"/>
      <c r="AQ52" s="20" t="s">
        <v>160</v>
      </c>
      <c r="AV52" s="7"/>
      <c r="AW52" s="20" t="s">
        <v>162</v>
      </c>
      <c r="AZ52"/>
      <c r="BB52" s="7"/>
      <c r="BC52" s="20" t="s">
        <v>163</v>
      </c>
      <c r="BH52" s="7"/>
      <c r="BI52" s="20" t="s">
        <v>164</v>
      </c>
      <c r="BL52"/>
      <c r="BN52" s="7"/>
      <c r="BO52" s="20" t="s">
        <v>166</v>
      </c>
      <c r="BT52" s="7"/>
      <c r="BU52" s="20" t="s">
        <v>168</v>
      </c>
      <c r="BX52"/>
      <c r="BZ52" s="7"/>
      <c r="CA52" s="20" t="s">
        <v>169</v>
      </c>
      <c r="CF52" s="7"/>
      <c r="CG52" s="20" t="s">
        <v>170</v>
      </c>
      <c r="CJ52"/>
      <c r="CL52" s="7"/>
      <c r="CM52" s="20" t="s">
        <v>171</v>
      </c>
      <c r="CR52" s="7"/>
      <c r="CS52" s="20" t="s">
        <v>150</v>
      </c>
      <c r="CV52"/>
      <c r="CX52" s="7"/>
      <c r="CY52" s="20" t="s">
        <v>163</v>
      </c>
      <c r="DD52" s="7"/>
      <c r="DE52" s="20" t="s">
        <v>173</v>
      </c>
      <c r="DH52"/>
      <c r="DJ52" s="7"/>
      <c r="DK52" s="20" t="s">
        <v>177</v>
      </c>
      <c r="DP52" s="7"/>
      <c r="DQ52" s="20" t="s">
        <v>177</v>
      </c>
      <c r="DT52"/>
      <c r="DV52" s="7"/>
      <c r="DW52" s="20" t="s">
        <v>177</v>
      </c>
      <c r="EB52" s="7"/>
      <c r="EC52" s="20" t="s">
        <v>178</v>
      </c>
      <c r="EF52"/>
      <c r="EH52" s="7"/>
      <c r="EI52" s="20" t="s">
        <v>179</v>
      </c>
      <c r="EN52" s="7"/>
      <c r="EO52" s="20" t="s">
        <v>180</v>
      </c>
      <c r="ER52"/>
      <c r="ET52" s="7"/>
      <c r="EU52" s="20" t="s">
        <v>158</v>
      </c>
      <c r="EZ52" s="7"/>
      <c r="FA52" s="20" t="s">
        <v>207</v>
      </c>
      <c r="FD52"/>
      <c r="FF52" s="7"/>
      <c r="FG52" s="20" t="s">
        <v>47</v>
      </c>
      <c r="FJ52"/>
      <c r="FL52" s="7"/>
      <c r="FM52" s="20" t="s">
        <v>182</v>
      </c>
      <c r="FR52" s="7"/>
      <c r="FS52" s="20" t="s">
        <v>184</v>
      </c>
      <c r="FV52"/>
      <c r="FX52" s="7"/>
      <c r="FY52" s="20" t="s">
        <v>184</v>
      </c>
      <c r="GD52" s="7"/>
      <c r="GE52" s="20" t="s">
        <v>187</v>
      </c>
      <c r="GH52"/>
      <c r="GJ52" s="7"/>
      <c r="GK52" s="20" t="s">
        <v>160</v>
      </c>
      <c r="GP52" s="7"/>
      <c r="GQ52" s="20" t="s">
        <v>190</v>
      </c>
      <c r="GT52"/>
      <c r="GV52" s="7"/>
      <c r="GW52" s="20" t="s">
        <v>192</v>
      </c>
      <c r="HB52" s="7"/>
      <c r="HC52" s="20" t="s">
        <v>163</v>
      </c>
      <c r="HF52"/>
      <c r="HH52" s="7"/>
      <c r="HI52" s="20" t="s">
        <v>194</v>
      </c>
      <c r="HN52" s="7"/>
      <c r="HO52" s="20" t="s">
        <v>196</v>
      </c>
      <c r="HR52"/>
      <c r="HT52" s="7"/>
      <c r="HU52" s="20" t="s">
        <v>197</v>
      </c>
      <c r="HZ52" s="7"/>
      <c r="IA52" s="20" t="s">
        <v>199</v>
      </c>
      <c r="ID52"/>
      <c r="IF52" s="7"/>
      <c r="IG52" s="20" t="s">
        <v>168</v>
      </c>
      <c r="IL52" s="7"/>
      <c r="IM52" s="20" t="s">
        <v>168</v>
      </c>
      <c r="IP52"/>
      <c r="IR52" s="7"/>
      <c r="IS52" s="20" t="s">
        <v>197</v>
      </c>
      <c r="IX52" s="7"/>
      <c r="IY52" s="20" t="s">
        <v>204</v>
      </c>
      <c r="JB52"/>
      <c r="JD52" s="7"/>
      <c r="JE52" s="20" t="s">
        <v>177</v>
      </c>
      <c r="JJ52" s="7"/>
      <c r="JK52" s="20" t="s">
        <v>206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8.600000000000001">
      <c r="A53" s="8">
        <v>1</v>
      </c>
      <c r="B53" s="43" t="s">
        <v>148</v>
      </c>
      <c r="D53" s="44"/>
      <c r="F53" s="51"/>
      <c r="G53" s="8">
        <v>2</v>
      </c>
      <c r="H53" s="43" t="s">
        <v>149</v>
      </c>
      <c r="I53"/>
      <c r="J53"/>
      <c r="K53" s="1"/>
      <c r="L53" s="51"/>
      <c r="M53" s="8">
        <v>3</v>
      </c>
      <c r="N53" s="43" t="s">
        <v>152</v>
      </c>
      <c r="O53"/>
      <c r="P53" s="44"/>
      <c r="Q53" s="1"/>
      <c r="R53" s="51"/>
      <c r="S53" s="8">
        <v>4</v>
      </c>
      <c r="T53" s="43" t="s">
        <v>151</v>
      </c>
      <c r="U53"/>
      <c r="V53"/>
      <c r="X53" s="51"/>
      <c r="Y53" s="8">
        <v>5</v>
      </c>
      <c r="Z53" s="43" t="s">
        <v>154</v>
      </c>
      <c r="AB53" s="44"/>
      <c r="AD53" s="51"/>
      <c r="AE53" s="8">
        <v>6</v>
      </c>
      <c r="AF53" s="43" t="s">
        <v>156</v>
      </c>
      <c r="AG53"/>
      <c r="AH53"/>
      <c r="AI53" s="1"/>
      <c r="AJ53" s="51"/>
      <c r="AK53" s="8">
        <v>7</v>
      </c>
      <c r="AL53" s="43" t="s">
        <v>157</v>
      </c>
      <c r="AM53"/>
      <c r="AN53" s="44"/>
      <c r="AP53" s="51"/>
      <c r="AQ53" s="8">
        <v>8</v>
      </c>
      <c r="AR53" s="43" t="s">
        <v>159</v>
      </c>
      <c r="AV53" s="51"/>
      <c r="AW53" s="8">
        <v>9</v>
      </c>
      <c r="AX53" s="43" t="s">
        <v>161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165</v>
      </c>
      <c r="BQ53"/>
      <c r="BR53"/>
      <c r="BS53" s="1"/>
      <c r="BT53" s="51"/>
      <c r="BU53" s="8">
        <v>13</v>
      </c>
      <c r="BV53" s="43" t="s">
        <v>167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172</v>
      </c>
      <c r="DG53"/>
      <c r="DH53" s="44"/>
      <c r="DJ53" s="51"/>
      <c r="DK53" s="8">
        <v>20</v>
      </c>
      <c r="DL53" s="43" t="s">
        <v>174</v>
      </c>
      <c r="DP53" s="51"/>
      <c r="DQ53" s="8">
        <v>21</v>
      </c>
      <c r="DR53" s="43" t="s">
        <v>175</v>
      </c>
      <c r="DS53"/>
      <c r="DT53" s="44"/>
      <c r="DU53" s="1"/>
      <c r="DV53" s="51"/>
      <c r="DW53" s="8">
        <v>22</v>
      </c>
      <c r="DX53" s="43" t="s">
        <v>176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208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181</v>
      </c>
      <c r="FR53" s="51"/>
      <c r="FS53" s="8">
        <v>30</v>
      </c>
      <c r="FT53" s="43" t="s">
        <v>183</v>
      </c>
      <c r="FU53"/>
      <c r="FV53" s="44"/>
      <c r="FW53" s="1"/>
      <c r="FX53" s="51"/>
      <c r="FY53" s="8">
        <v>31</v>
      </c>
      <c r="FZ53" s="43" t="s">
        <v>185</v>
      </c>
      <c r="GA53"/>
      <c r="GB53"/>
      <c r="GD53" s="51"/>
      <c r="GE53" s="8">
        <v>32</v>
      </c>
      <c r="GF53" s="43" t="s">
        <v>186</v>
      </c>
      <c r="GH53" s="44"/>
      <c r="GJ53" s="51"/>
      <c r="GK53" s="8">
        <v>33</v>
      </c>
      <c r="GL53" s="43" t="s">
        <v>188</v>
      </c>
      <c r="GM53"/>
      <c r="GN53"/>
      <c r="GO53" s="1"/>
      <c r="GP53" s="51"/>
      <c r="GQ53" s="8">
        <v>34</v>
      </c>
      <c r="GR53" s="43" t="s">
        <v>189</v>
      </c>
      <c r="GS53"/>
      <c r="GT53" s="44"/>
      <c r="GV53" s="51"/>
      <c r="GW53" s="8">
        <v>35</v>
      </c>
      <c r="GX53" s="43" t="s">
        <v>191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193</v>
      </c>
      <c r="HK53"/>
      <c r="HL53"/>
      <c r="HN53" s="51"/>
      <c r="HO53" s="8">
        <v>38</v>
      </c>
      <c r="HP53" s="43" t="s">
        <v>195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198</v>
      </c>
      <c r="ID53" s="44"/>
      <c r="IE53" s="1"/>
      <c r="IF53" s="51"/>
      <c r="IG53" s="8">
        <v>41</v>
      </c>
      <c r="IH53" s="43" t="s">
        <v>200</v>
      </c>
      <c r="IK53" s="1"/>
      <c r="IL53" s="51"/>
      <c r="IM53" s="8">
        <v>42</v>
      </c>
      <c r="IN53" s="43" t="s">
        <v>201</v>
      </c>
      <c r="IP53" s="44"/>
      <c r="IQ53" s="1"/>
      <c r="IR53" s="51"/>
      <c r="IS53" s="8">
        <v>43</v>
      </c>
      <c r="IT53" s="43" t="s">
        <v>202</v>
      </c>
      <c r="IW53" s="1"/>
      <c r="IX53" s="51"/>
      <c r="IY53" s="8">
        <v>44</v>
      </c>
      <c r="IZ53" s="43" t="s">
        <v>203</v>
      </c>
      <c r="JB53" s="44"/>
      <c r="JC53" s="1"/>
      <c r="JD53" s="51"/>
      <c r="JE53" s="8">
        <v>45</v>
      </c>
      <c r="JF53" s="43" t="s">
        <v>205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6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4.4">
      <c r="A55" s="45">
        <v>1</v>
      </c>
      <c r="B55" s="103" t="s">
        <v>125</v>
      </c>
      <c r="D55" s="46"/>
      <c r="E55" s="46">
        <f t="shared" ref="E55:E67" si="0">VLOOKUP(B55,$A$79:$F$157,6,FALSE)</f>
        <v>-1</v>
      </c>
      <c r="F55" s="52"/>
      <c r="G55" s="45">
        <v>1</v>
      </c>
      <c r="H55" s="103" t="s">
        <v>125</v>
      </c>
      <c r="J55" s="46"/>
      <c r="K55" s="46">
        <f t="shared" ref="K55:K67" si="1">VLOOKUP(H55,$A$79:$F$157,6,FALSE)</f>
        <v>-1</v>
      </c>
      <c r="L55" s="52"/>
      <c r="M55" s="45">
        <v>1</v>
      </c>
      <c r="N55" s="103" t="s">
        <v>125</v>
      </c>
      <c r="P55" s="58"/>
      <c r="Q55" s="46">
        <f t="shared" ref="Q55:Q67" si="2">VLOOKUP(N55,$A$79:$F$157,6,FALSE)</f>
        <v>-1</v>
      </c>
      <c r="R55" s="52"/>
      <c r="S55" s="45">
        <v>1</v>
      </c>
      <c r="T55" s="103" t="s">
        <v>125</v>
      </c>
      <c r="V55" s="58"/>
      <c r="W55" s="46">
        <f t="shared" ref="W55:W67" si="3">VLOOKUP(T55,$A$79:$F$157,6,FALSE)</f>
        <v>-1</v>
      </c>
      <c r="X55" s="52"/>
      <c r="Y55" s="45">
        <v>1</v>
      </c>
      <c r="Z55" s="103" t="s">
        <v>125</v>
      </c>
      <c r="AB55" s="46"/>
      <c r="AC55" s="46">
        <f t="shared" ref="AC55:AC67" si="4">VLOOKUP(Z55,$A$79:$F$157,6,FALSE)</f>
        <v>-1</v>
      </c>
      <c r="AD55" s="52"/>
      <c r="AE55" s="45">
        <v>1</v>
      </c>
      <c r="AF55" t="s">
        <v>127</v>
      </c>
      <c r="AH55" s="46"/>
      <c r="AI55" s="46">
        <f t="shared" ref="AI55:AI67" si="5">VLOOKUP(AF55,$A$79:$F$157,6,FALSE)</f>
        <v>0</v>
      </c>
      <c r="AJ55" s="52"/>
      <c r="AK55" s="45">
        <v>1</v>
      </c>
      <c r="AL55" t="s">
        <v>128</v>
      </c>
      <c r="AN55" s="46"/>
      <c r="AO55" s="46">
        <f t="shared" ref="AO55:AO67" si="6">VLOOKUP(AL55,$A$79:$F$157,6,FALSE)</f>
        <v>10</v>
      </c>
      <c r="AP55" s="52"/>
      <c r="AQ55" s="45">
        <v>1</v>
      </c>
      <c r="AR55" s="103" t="s">
        <v>125</v>
      </c>
      <c r="AT55" s="46"/>
      <c r="AU55" s="46">
        <f t="shared" ref="AU55:AU67" si="7">VLOOKUP(AR55,$A$79:$F$157,6,FALSE)</f>
        <v>-1</v>
      </c>
      <c r="AV55" s="52"/>
      <c r="AW55" s="45">
        <v>1</v>
      </c>
      <c r="AX55" t="s">
        <v>112</v>
      </c>
      <c r="AZ55" s="46"/>
      <c r="BA55" s="46">
        <f t="shared" ref="BA55:BA67" si="8">VLOOKUP(AX55,$A$79:$F$157,6,FALSE)</f>
        <v>0</v>
      </c>
      <c r="BB55" s="52"/>
      <c r="BC55" s="45">
        <v>1</v>
      </c>
      <c r="BD55" s="103" t="s">
        <v>125</v>
      </c>
      <c r="BF55" s="46"/>
      <c r="BG55" s="46">
        <f t="shared" ref="BG55:BG67" si="9">VLOOKUP(BD55,$A$79:$F$157,6,FALSE)</f>
        <v>-1</v>
      </c>
      <c r="BH55" s="52"/>
      <c r="BI55" s="45">
        <v>1</v>
      </c>
      <c r="BJ55" t="s">
        <v>111</v>
      </c>
      <c r="BL55" s="46"/>
      <c r="BM55" s="46">
        <f t="shared" ref="BM55:BM67" si="10">VLOOKUP(BJ55,$A$79:$F$157,6,FALSE)</f>
        <v>-4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VLOOKUP(BP55,$A$79:$F$157,6,FALSE)</f>
        <v>-8</v>
      </c>
      <c r="BT55" s="52"/>
      <c r="BU55" s="45">
        <v>1</v>
      </c>
      <c r="BV55" s="97" t="s">
        <v>107</v>
      </c>
      <c r="BX55" s="46"/>
      <c r="BY55" s="46">
        <f t="shared" ref="BY55:BY67" si="12">VLOOKUP(BV55,$A$79:$F$157,6,FALSE)</f>
        <v>0</v>
      </c>
      <c r="BZ55" s="52"/>
      <c r="CA55" s="45">
        <v>1</v>
      </c>
      <c r="CB55" t="s">
        <v>127</v>
      </c>
      <c r="CD55" s="46"/>
      <c r="CE55" s="46">
        <f t="shared" ref="CE55:CE67" si="13">VLOOKUP(CB55,$A$79:$F$157,6,FALSE)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VLOOKUP(CH55,$A$79:$F$157,6,FALSE)</f>
        <v>-1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VLOOKUP(CN55,$A$79:$F$157,6,FALSE)</f>
        <v>15</v>
      </c>
      <c r="CR55" s="52"/>
      <c r="CS55" s="45">
        <v>1</v>
      </c>
      <c r="CT55" t="s">
        <v>127</v>
      </c>
      <c r="CV55" s="46"/>
      <c r="CW55" s="46">
        <f t="shared" ref="CW55:CW67" si="16">VLOOKUP(CT55,$A$79:$F$157,6,FALSE)</f>
        <v>0</v>
      </c>
      <c r="CX55" s="52"/>
      <c r="CY55" s="45">
        <v>1</v>
      </c>
      <c r="CZ55" s="103" t="s">
        <v>125</v>
      </c>
      <c r="DB55" s="46"/>
      <c r="DC55" s="46">
        <f t="shared" ref="DC55:DC67" si="17">VLOOKUP(CZ55,$A$79:$F$157,6,FALSE)</f>
        <v>-1</v>
      </c>
      <c r="DD55" s="52"/>
      <c r="DE55" s="45">
        <v>1</v>
      </c>
      <c r="DF55" t="s">
        <v>86</v>
      </c>
      <c r="DH55" s="46"/>
      <c r="DI55" s="46">
        <f t="shared" ref="DI55:DI67" si="18">VLOOKUP(DF55,$A$79:$F$157,6,FALSE)</f>
        <v>0</v>
      </c>
      <c r="DJ55" s="52"/>
      <c r="DK55" s="45">
        <v>1</v>
      </c>
      <c r="DL55" t="s">
        <v>107</v>
      </c>
      <c r="DN55" s="46"/>
      <c r="DO55" s="46">
        <f t="shared" ref="DO55:DO67" si="19">VLOOKUP(DL55,$A$79:$F$157,6,FALSE)</f>
        <v>0</v>
      </c>
      <c r="DP55" s="52"/>
      <c r="DQ55" s="45">
        <v>1</v>
      </c>
      <c r="DR55" t="s">
        <v>107</v>
      </c>
      <c r="DT55" s="46"/>
      <c r="DU55" s="46">
        <f t="shared" ref="DU55:DU67" si="20">VLOOKUP(DR55,$A$79:$F$157,6,FALSE)</f>
        <v>0</v>
      </c>
      <c r="DV55" s="52"/>
      <c r="DW55" s="45">
        <v>1</v>
      </c>
      <c r="DX55" t="s">
        <v>107</v>
      </c>
      <c r="DZ55" s="46"/>
      <c r="EA55" s="46">
        <f t="shared" ref="EA55:EA67" si="21">VLOOKUP(DX55,$A$79:$F$157,6,FALSE)</f>
        <v>0</v>
      </c>
      <c r="EB55" s="52"/>
      <c r="EC55" s="45">
        <v>1</v>
      </c>
      <c r="ED55" t="s">
        <v>107</v>
      </c>
      <c r="EF55" s="58"/>
      <c r="EG55" s="46">
        <f t="shared" ref="EG55:EG67" si="22">VLOOKUP(ED55,$A$79:$F$157,6,FALSE)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VLOOKUP(EJ55,$A$79:$F$157,6,FALSE)</f>
        <v>-1</v>
      </c>
      <c r="EN55" s="52"/>
      <c r="EO55" s="45">
        <v>1</v>
      </c>
      <c r="EP55" s="103" t="s">
        <v>125</v>
      </c>
      <c r="ER55" s="46"/>
      <c r="ES55" s="46">
        <f t="shared" ref="ES55:ES67" si="24">VLOOKUP(EP55,$A$79:$F$157,6,FALSE)</f>
        <v>-1</v>
      </c>
      <c r="ET55" s="52"/>
      <c r="EU55" s="45">
        <v>1</v>
      </c>
      <c r="EV55" t="s">
        <v>107</v>
      </c>
      <c r="EX55" s="46"/>
      <c r="EY55" s="46">
        <f t="shared" ref="EY55:EY67" si="25">VLOOKUP(EV55,$A$79:$F$157,6,FALSE)</f>
        <v>0</v>
      </c>
      <c r="EZ55" s="52"/>
      <c r="FA55" s="45">
        <v>1</v>
      </c>
      <c r="FB55" t="s">
        <v>107</v>
      </c>
      <c r="FD55" s="58"/>
      <c r="FE55" s="46">
        <f t="shared" ref="FE55:FE67" si="26">VLOOKUP(FB55,$A$79:$F$157,6,FALSE)</f>
        <v>0</v>
      </c>
      <c r="FF55" s="52"/>
      <c r="FG55" s="45">
        <v>1</v>
      </c>
      <c r="FH55" s="103" t="s">
        <v>125</v>
      </c>
      <c r="FJ55" s="58"/>
      <c r="FK55" s="46">
        <f t="shared" ref="FK55:FK67" si="27">VLOOKUP(FH55,$A$79:$F$157,6,FALSE)</f>
        <v>-1</v>
      </c>
      <c r="FL55" s="52"/>
      <c r="FM55" s="45">
        <v>1</v>
      </c>
      <c r="FN55" t="s">
        <v>107</v>
      </c>
      <c r="FP55" s="58"/>
      <c r="FQ55" s="46">
        <f t="shared" ref="FQ55:FQ67" si="28">VLOOKUP(FN55,$A$79:$F$157,6,FALSE)</f>
        <v>0</v>
      </c>
      <c r="FR55" s="52"/>
      <c r="FS55" s="45">
        <v>1</v>
      </c>
      <c r="FT55" s="103" t="s">
        <v>125</v>
      </c>
      <c r="FV55" s="46"/>
      <c r="FW55" s="46">
        <f t="shared" ref="FW55:FW67" si="29">VLOOKUP(FT55,$A$79:$F$157,6,FALSE)</f>
        <v>-1</v>
      </c>
      <c r="FX55" s="52"/>
      <c r="FY55" s="45">
        <v>1</v>
      </c>
      <c r="FZ55" s="103" t="s">
        <v>125</v>
      </c>
      <c r="GB55" s="46"/>
      <c r="GC55" s="46">
        <f t="shared" ref="GC55:GC67" si="30">VLOOKUP(FZ55,$A$79:$F$157,6,FALSE)</f>
        <v>-1</v>
      </c>
      <c r="GD55" s="52"/>
      <c r="GE55" s="45">
        <v>1</v>
      </c>
      <c r="GF55" t="s">
        <v>66</v>
      </c>
      <c r="GH55" s="46"/>
      <c r="GI55" s="46">
        <f t="shared" ref="GI55:GI67" si="31">VLOOKUP(GF55,$A$79:$F$157,6,FALSE)</f>
        <v>-1</v>
      </c>
      <c r="GJ55" s="52"/>
      <c r="GK55" s="45">
        <v>1</v>
      </c>
      <c r="GL55" s="103" t="s">
        <v>125</v>
      </c>
      <c r="GN55" s="46"/>
      <c r="GO55" s="46">
        <f t="shared" ref="GO55:GO67" si="32">VLOOKUP(GL55,$A$79:$F$157,6,FALSE)</f>
        <v>-1</v>
      </c>
      <c r="GP55" s="52"/>
      <c r="GQ55" s="45">
        <v>1</v>
      </c>
      <c r="GR55" t="s">
        <v>68</v>
      </c>
      <c r="GT55" s="46"/>
      <c r="GU55" s="46">
        <f t="shared" ref="GU55:GU67" si="33">VLOOKUP(GR55,$A$79:$F$157,6,FALSE)</f>
        <v>-8</v>
      </c>
      <c r="GV55" s="52"/>
      <c r="GW55" s="45">
        <v>1</v>
      </c>
      <c r="GX55" t="s">
        <v>129</v>
      </c>
      <c r="GZ55" s="46"/>
      <c r="HA55" s="46">
        <f t="shared" ref="HA55:HA67" si="34">VLOOKUP(GX55,$A$79:$F$157,6,FALSE)</f>
        <v>0</v>
      </c>
      <c r="HB55" s="52"/>
      <c r="HC55" s="45">
        <v>1</v>
      </c>
      <c r="HD55" t="s">
        <v>107</v>
      </c>
      <c r="HF55" s="58"/>
      <c r="HG55" s="46">
        <f t="shared" ref="HG55:HG67" si="35">VLOOKUP(HD55,$A$79:$F$157,6,FALSE)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VLOOKUP(HJ55,$A$79:$F$157,6,FALSE)</f>
        <v>-1</v>
      </c>
      <c r="HN55" s="52"/>
      <c r="HO55" s="45">
        <v>1</v>
      </c>
      <c r="HP55" t="s">
        <v>79</v>
      </c>
      <c r="HR55" s="46"/>
      <c r="HS55" s="46">
        <f t="shared" ref="HS55:HS67" si="37">VLOOKUP(HP55,$A$79:$F$157,6,FALSE)</f>
        <v>2</v>
      </c>
      <c r="HT55" s="52"/>
      <c r="HU55" s="45">
        <v>1</v>
      </c>
      <c r="HV55" t="s">
        <v>66</v>
      </c>
      <c r="HX55" s="46"/>
      <c r="HY55" s="46">
        <f t="shared" ref="HY55:HY67" si="38">VLOOKUP(HV55,$A$79:$F$157,6,FALSE)</f>
        <v>-1</v>
      </c>
      <c r="HZ55" s="52"/>
      <c r="IA55" s="45">
        <v>1</v>
      </c>
      <c r="IB55" s="103" t="s">
        <v>125</v>
      </c>
      <c r="ID55" s="46"/>
      <c r="IE55" s="46">
        <f t="shared" ref="IE55:IE67" si="39">VLOOKUP(IB55,$A$79:$F$157,6,FALSE)</f>
        <v>-1</v>
      </c>
      <c r="IF55" s="52"/>
      <c r="IG55" s="45">
        <v>1</v>
      </c>
      <c r="IH55" t="s">
        <v>66</v>
      </c>
      <c r="IJ55" s="46"/>
      <c r="IK55" s="46">
        <f t="shared" ref="IK55:IK67" si="40">VLOOKUP(IH55,$A$79:$F$157,6,FALSE)</f>
        <v>-1</v>
      </c>
      <c r="IL55" s="52"/>
      <c r="IM55" s="45">
        <v>1</v>
      </c>
      <c r="IN55" s="103" t="s">
        <v>125</v>
      </c>
      <c r="IP55" s="46"/>
      <c r="IQ55" s="46">
        <f t="shared" ref="IQ55:IQ67" si="41">VLOOKUP(IN55,$A$79:$F$157,6,FALSE)</f>
        <v>-1</v>
      </c>
      <c r="IR55" s="52"/>
      <c r="IS55" s="45">
        <v>1</v>
      </c>
      <c r="IT55" t="s">
        <v>140</v>
      </c>
      <c r="IV55" s="46"/>
      <c r="IW55" s="46">
        <f t="shared" ref="IW55:IW67" si="42">VLOOKUP(IT55,$A$79:$F$157,6,FALSE)</f>
        <v>5</v>
      </c>
      <c r="IX55" s="52"/>
      <c r="IY55" s="45">
        <v>1</v>
      </c>
      <c r="IZ55" t="s">
        <v>68</v>
      </c>
      <c r="JB55" s="46"/>
      <c r="JC55" s="46">
        <f t="shared" ref="JC55:JC67" si="43">VLOOKUP(IZ55,$A$79:$F$157,6,FALSE)</f>
        <v>-8</v>
      </c>
      <c r="JD55" s="52"/>
      <c r="JE55" s="45">
        <v>1</v>
      </c>
      <c r="JF55" t="s">
        <v>111</v>
      </c>
      <c r="JH55" s="46"/>
      <c r="JI55" s="46">
        <f t="shared" ref="JI55:JI67" si="44">VLOOKUP(JF55,$A$79:$F$157,6,FALSE)</f>
        <v>-4</v>
      </c>
      <c r="JJ55" s="52"/>
      <c r="JK55" s="45">
        <v>1</v>
      </c>
      <c r="JL55" s="103" t="s">
        <v>125</v>
      </c>
      <c r="JN55" s="46"/>
      <c r="JO55" s="46">
        <f t="shared" ref="JO55:JO67" si="45">VLOOKUP(JL55,$A$79:$F$157,6,FALSE)</f>
        <v>-1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4.4">
      <c r="A56" s="45">
        <v>2</v>
      </c>
      <c r="B56" s="103" t="s">
        <v>108</v>
      </c>
      <c r="D56" s="58"/>
      <c r="E56" s="46">
        <f t="shared" si="0"/>
        <v>13</v>
      </c>
      <c r="F56" s="52"/>
      <c r="G56" s="45">
        <v>2</v>
      </c>
      <c r="H56" t="s">
        <v>66</v>
      </c>
      <c r="J56" s="58"/>
      <c r="K56" s="46">
        <f t="shared" si="1"/>
        <v>-1</v>
      </c>
      <c r="L56" s="52"/>
      <c r="M56" s="45">
        <v>2</v>
      </c>
      <c r="N56" t="s">
        <v>66</v>
      </c>
      <c r="P56" s="46"/>
      <c r="Q56" s="46">
        <f t="shared" si="2"/>
        <v>-1</v>
      </c>
      <c r="R56" s="52"/>
      <c r="S56" s="45">
        <v>2</v>
      </c>
      <c r="T56" t="s">
        <v>107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10</v>
      </c>
      <c r="AD56" s="52"/>
      <c r="AE56" s="45">
        <v>2</v>
      </c>
      <c r="AF56" t="s">
        <v>111</v>
      </c>
      <c r="AH56" s="46"/>
      <c r="AI56" s="46">
        <f t="shared" si="5"/>
        <v>-4</v>
      </c>
      <c r="AJ56" s="52"/>
      <c r="AK56" s="45">
        <v>2</v>
      </c>
      <c r="AL56" t="s">
        <v>99</v>
      </c>
      <c r="AN56" s="58"/>
      <c r="AO56" s="46">
        <f t="shared" si="6"/>
        <v>10</v>
      </c>
      <c r="AP56" s="52"/>
      <c r="AQ56" s="45">
        <v>2</v>
      </c>
      <c r="AR56" t="s">
        <v>107</v>
      </c>
      <c r="AT56" s="58"/>
      <c r="AU56" s="46">
        <f t="shared" si="7"/>
        <v>0</v>
      </c>
      <c r="AV56" s="52"/>
      <c r="AW56" s="45">
        <v>2</v>
      </c>
      <c r="AX56" t="s">
        <v>141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-4</v>
      </c>
      <c r="BH56" s="52"/>
      <c r="BI56" s="45">
        <v>2</v>
      </c>
      <c r="BJ56" t="s">
        <v>128</v>
      </c>
      <c r="BL56" s="46"/>
      <c r="BM56" s="46">
        <f t="shared" si="10"/>
        <v>10</v>
      </c>
      <c r="BN56" s="52"/>
      <c r="BO56" s="45">
        <v>2</v>
      </c>
      <c r="BP56" s="96" t="s">
        <v>109</v>
      </c>
      <c r="BR56" s="46"/>
      <c r="BS56" s="46">
        <f t="shared" si="11"/>
        <v>31</v>
      </c>
      <c r="BT56" s="52"/>
      <c r="BU56" s="45">
        <v>2</v>
      </c>
      <c r="BV56" s="97" t="s">
        <v>81</v>
      </c>
      <c r="BX56" s="46"/>
      <c r="BY56" s="46">
        <f t="shared" si="12"/>
        <v>-4</v>
      </c>
      <c r="BZ56" s="52"/>
      <c r="CA56" s="45">
        <v>2</v>
      </c>
      <c r="CB56" t="s">
        <v>109</v>
      </c>
      <c r="CD56" s="46"/>
      <c r="CE56" s="46">
        <f t="shared" si="13"/>
        <v>31</v>
      </c>
      <c r="CF56" s="52"/>
      <c r="CG56" s="45">
        <v>2</v>
      </c>
      <c r="CH56" s="103" t="s">
        <v>108</v>
      </c>
      <c r="CJ56" s="46"/>
      <c r="CK56" s="46">
        <f t="shared" si="14"/>
        <v>13</v>
      </c>
      <c r="CL56" s="52"/>
      <c r="CM56" s="45">
        <v>2</v>
      </c>
      <c r="CN56" s="57" t="s">
        <v>98</v>
      </c>
      <c r="CP56" s="46"/>
      <c r="CQ56" s="46">
        <f t="shared" si="15"/>
        <v>16</v>
      </c>
      <c r="CR56" s="52"/>
      <c r="CS56" s="45">
        <v>2</v>
      </c>
      <c r="CT56" t="s">
        <v>66</v>
      </c>
      <c r="CV56" s="46"/>
      <c r="CW56" s="46">
        <f t="shared" si="16"/>
        <v>-1</v>
      </c>
      <c r="CX56" s="52"/>
      <c r="CY56" s="45">
        <v>2</v>
      </c>
      <c r="CZ56" t="s">
        <v>66</v>
      </c>
      <c r="DB56" s="46"/>
      <c r="DC56" s="46">
        <f t="shared" si="17"/>
        <v>-1</v>
      </c>
      <c r="DD56" s="52"/>
      <c r="DE56" s="45">
        <v>2</v>
      </c>
      <c r="DF56" s="103" t="s">
        <v>108</v>
      </c>
      <c r="DH56" s="58"/>
      <c r="DI56" s="46">
        <f t="shared" si="18"/>
        <v>13</v>
      </c>
      <c r="DJ56" s="52"/>
      <c r="DK56" s="45">
        <v>2</v>
      </c>
      <c r="DL56" t="s">
        <v>66</v>
      </c>
      <c r="DN56" s="46"/>
      <c r="DO56" s="46">
        <f t="shared" si="19"/>
        <v>-1</v>
      </c>
      <c r="DP56" s="52"/>
      <c r="DQ56" s="45">
        <v>2</v>
      </c>
      <c r="DR56" t="s">
        <v>66</v>
      </c>
      <c r="DT56" s="46"/>
      <c r="DU56" s="46">
        <f t="shared" si="20"/>
        <v>-1</v>
      </c>
      <c r="DV56" s="52"/>
      <c r="DW56" s="45">
        <v>2</v>
      </c>
      <c r="DX56" t="s">
        <v>66</v>
      </c>
      <c r="DZ56" s="46"/>
      <c r="EA56" s="46">
        <f t="shared" si="21"/>
        <v>-1</v>
      </c>
      <c r="EB56" s="52"/>
      <c r="EC56" s="45">
        <v>2</v>
      </c>
      <c r="ED56" t="s">
        <v>66</v>
      </c>
      <c r="EF56" s="46"/>
      <c r="EG56" s="46">
        <f t="shared" si="22"/>
        <v>-1</v>
      </c>
      <c r="EH56" s="52"/>
      <c r="EI56" s="45">
        <v>2</v>
      </c>
      <c r="EJ56" s="103" t="s">
        <v>116</v>
      </c>
      <c r="EL56" s="58"/>
      <c r="EM56" s="46">
        <f t="shared" si="23"/>
        <v>0</v>
      </c>
      <c r="EN56" s="52"/>
      <c r="EO56" s="45">
        <v>2</v>
      </c>
      <c r="EP56" t="s">
        <v>107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16</v>
      </c>
      <c r="EZ56" s="52"/>
      <c r="FA56" s="45">
        <v>2</v>
      </c>
      <c r="FB56" t="s">
        <v>66</v>
      </c>
      <c r="FD56" s="46"/>
      <c r="FE56" s="46">
        <f t="shared" si="26"/>
        <v>-1</v>
      </c>
      <c r="FF56" s="52"/>
      <c r="FG56" s="45">
        <v>2</v>
      </c>
      <c r="FH56" t="s">
        <v>99</v>
      </c>
      <c r="FJ56" s="46"/>
      <c r="FK56" s="46">
        <f t="shared" si="27"/>
        <v>10</v>
      </c>
      <c r="FL56" s="52"/>
      <c r="FM56" s="45">
        <v>2</v>
      </c>
      <c r="FN56" t="s">
        <v>111</v>
      </c>
      <c r="FP56" s="46"/>
      <c r="FQ56" s="46">
        <f t="shared" si="28"/>
        <v>-4</v>
      </c>
      <c r="FR56" s="52"/>
      <c r="FS56" s="45">
        <v>2</v>
      </c>
      <c r="FT56" s="103" t="s">
        <v>116</v>
      </c>
      <c r="FV56" s="46"/>
      <c r="FW56" s="46">
        <f t="shared" si="29"/>
        <v>0</v>
      </c>
      <c r="FX56" s="52"/>
      <c r="FY56" s="45">
        <v>2</v>
      </c>
      <c r="FZ56" t="s">
        <v>112</v>
      </c>
      <c r="GB56" s="46"/>
      <c r="GC56" s="46">
        <f t="shared" si="30"/>
        <v>0</v>
      </c>
      <c r="GD56" s="52"/>
      <c r="GE56" s="45">
        <v>2</v>
      </c>
      <c r="GF56" t="s">
        <v>129</v>
      </c>
      <c r="GH56" s="46"/>
      <c r="GI56" s="46">
        <f t="shared" si="31"/>
        <v>0</v>
      </c>
      <c r="GJ56" s="52"/>
      <c r="GK56" s="45">
        <v>2</v>
      </c>
      <c r="GL56" t="s">
        <v>107</v>
      </c>
      <c r="GN56" s="58"/>
      <c r="GO56" s="46">
        <f t="shared" si="32"/>
        <v>0</v>
      </c>
      <c r="GP56" s="52"/>
      <c r="GQ56" s="45">
        <v>2</v>
      </c>
      <c r="GR56" t="s">
        <v>131</v>
      </c>
      <c r="GT56" s="58"/>
      <c r="GU56" s="46">
        <f t="shared" si="33"/>
        <v>7</v>
      </c>
      <c r="GV56" s="52"/>
      <c r="GW56" s="45">
        <v>2</v>
      </c>
      <c r="GX56" t="s">
        <v>133</v>
      </c>
      <c r="GZ56" s="46"/>
      <c r="HA56" s="46">
        <f t="shared" si="34"/>
        <v>0</v>
      </c>
      <c r="HB56" s="52"/>
      <c r="HC56" s="45">
        <v>2</v>
      </c>
      <c r="HD56" t="s">
        <v>126</v>
      </c>
      <c r="HF56" s="46"/>
      <c r="HG56" s="46">
        <f t="shared" si="35"/>
        <v>4</v>
      </c>
      <c r="HH56" s="52"/>
      <c r="HI56" s="45">
        <v>2</v>
      </c>
      <c r="HJ56" t="s">
        <v>98</v>
      </c>
      <c r="HL56" s="46"/>
      <c r="HM56" s="46">
        <f t="shared" si="36"/>
        <v>16</v>
      </c>
      <c r="HN56" s="52"/>
      <c r="HO56" s="45">
        <v>2</v>
      </c>
      <c r="HP56" t="s">
        <v>81</v>
      </c>
      <c r="HR56" s="46"/>
      <c r="HS56" s="46">
        <f t="shared" si="37"/>
        <v>-4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-4</v>
      </c>
      <c r="IF56" s="52"/>
      <c r="IG56" s="45">
        <v>2</v>
      </c>
      <c r="IH56" t="s">
        <v>128</v>
      </c>
      <c r="IJ56" s="46"/>
      <c r="IK56" s="46">
        <f t="shared" si="40"/>
        <v>10</v>
      </c>
      <c r="IL56" s="52"/>
      <c r="IM56" s="45">
        <v>2</v>
      </c>
      <c r="IN56" t="s">
        <v>107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-8</v>
      </c>
      <c r="IX56" s="52"/>
      <c r="IY56" s="45">
        <v>2</v>
      </c>
      <c r="IZ56" t="s">
        <v>131</v>
      </c>
      <c r="JB56" s="46"/>
      <c r="JC56" s="46">
        <f t="shared" si="43"/>
        <v>7</v>
      </c>
      <c r="JD56" s="52"/>
      <c r="JE56" s="45">
        <v>2</v>
      </c>
      <c r="JF56" t="s">
        <v>102</v>
      </c>
      <c r="JH56" s="58"/>
      <c r="JI56" s="46">
        <f t="shared" si="44"/>
        <v>-8</v>
      </c>
      <c r="JJ56" s="52"/>
      <c r="JK56" s="45">
        <v>2</v>
      </c>
      <c r="JL56" t="s">
        <v>66</v>
      </c>
      <c r="JN56" s="58"/>
      <c r="JO56" s="46">
        <f t="shared" si="45"/>
        <v>-1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4.4">
      <c r="A57" s="45">
        <v>3</v>
      </c>
      <c r="B57" t="s">
        <v>112</v>
      </c>
      <c r="D57" s="46"/>
      <c r="E57" s="46">
        <f t="shared" si="0"/>
        <v>0</v>
      </c>
      <c r="F57" s="52"/>
      <c r="G57" s="45">
        <v>3</v>
      </c>
      <c r="H57" t="s">
        <v>111</v>
      </c>
      <c r="J57" s="46"/>
      <c r="K57" s="46">
        <f t="shared" si="1"/>
        <v>-4</v>
      </c>
      <c r="L57" s="52"/>
      <c r="M57" s="45">
        <v>3</v>
      </c>
      <c r="N57" t="s">
        <v>112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-1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115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2</v>
      </c>
      <c r="AP57" s="52"/>
      <c r="AQ57" s="45">
        <v>3</v>
      </c>
      <c r="AR57" t="s">
        <v>66</v>
      </c>
      <c r="AT57" s="58"/>
      <c r="AU57" s="46">
        <f t="shared" si="7"/>
        <v>-1</v>
      </c>
      <c r="AV57" s="52"/>
      <c r="AW57" s="45">
        <v>3</v>
      </c>
      <c r="AX57" t="s">
        <v>142</v>
      </c>
      <c r="AZ57" s="46"/>
      <c r="BA57" s="46">
        <f t="shared" si="8"/>
        <v>0</v>
      </c>
      <c r="BB57" s="52"/>
      <c r="BC57" s="45">
        <v>3</v>
      </c>
      <c r="BD57" t="s">
        <v>112</v>
      </c>
      <c r="BF57" s="58"/>
      <c r="BG57" s="46">
        <f t="shared" si="9"/>
        <v>0</v>
      </c>
      <c r="BH57" s="52"/>
      <c r="BI57" s="45">
        <v>3</v>
      </c>
      <c r="BJ57" t="s">
        <v>112</v>
      </c>
      <c r="BL57" s="46"/>
      <c r="BM57" s="46">
        <f t="shared" si="10"/>
        <v>0</v>
      </c>
      <c r="BN57" s="52"/>
      <c r="BO57" s="45">
        <v>3</v>
      </c>
      <c r="BP57" s="96" t="s">
        <v>131</v>
      </c>
      <c r="BR57" s="46"/>
      <c r="BS57" s="46">
        <f t="shared" si="11"/>
        <v>7</v>
      </c>
      <c r="BT57" s="52"/>
      <c r="BU57" s="45">
        <v>3</v>
      </c>
      <c r="BV57" s="97" t="s">
        <v>141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16</v>
      </c>
      <c r="CF57" s="52"/>
      <c r="CG57" s="45">
        <v>3</v>
      </c>
      <c r="CH57" t="s">
        <v>81</v>
      </c>
      <c r="CJ57" s="58"/>
      <c r="CK57" s="46">
        <f t="shared" si="14"/>
        <v>-4</v>
      </c>
      <c r="CL57" s="52"/>
      <c r="CM57" s="45">
        <v>3</v>
      </c>
      <c r="CN57" s="57" t="s">
        <v>99</v>
      </c>
      <c r="CP57" s="46"/>
      <c r="CQ57" s="46">
        <f t="shared" si="15"/>
        <v>10</v>
      </c>
      <c r="CR57" s="52"/>
      <c r="CS57" s="45">
        <v>3</v>
      </c>
      <c r="CT57" t="s">
        <v>112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16</v>
      </c>
      <c r="DD57" s="52"/>
      <c r="DE57" s="45">
        <v>3</v>
      </c>
      <c r="DF57" t="s">
        <v>81</v>
      </c>
      <c r="DH57" s="46"/>
      <c r="DI57" s="46">
        <f t="shared" si="18"/>
        <v>-4</v>
      </c>
      <c r="DJ57" s="52"/>
      <c r="DK57" s="45">
        <v>3</v>
      </c>
      <c r="DL57" t="s">
        <v>131</v>
      </c>
      <c r="DN57" s="58"/>
      <c r="DO57" s="46">
        <f t="shared" si="19"/>
        <v>7</v>
      </c>
      <c r="DP57" s="52"/>
      <c r="DQ57" s="45">
        <v>3</v>
      </c>
      <c r="DR57" t="s">
        <v>99</v>
      </c>
      <c r="DT57" s="46"/>
      <c r="DU57" s="46">
        <f t="shared" si="20"/>
        <v>10</v>
      </c>
      <c r="DV57" s="52"/>
      <c r="DW57" s="45">
        <v>3</v>
      </c>
      <c r="DX57" t="s">
        <v>131</v>
      </c>
      <c r="DZ57" s="46"/>
      <c r="EA57" s="46">
        <f t="shared" si="21"/>
        <v>7</v>
      </c>
      <c r="EB57" s="52"/>
      <c r="EC57" s="45">
        <v>3</v>
      </c>
      <c r="ED57" t="s">
        <v>111</v>
      </c>
      <c r="EF57" s="58"/>
      <c r="EG57" s="46">
        <f t="shared" si="22"/>
        <v>-4</v>
      </c>
      <c r="EH57" s="52"/>
      <c r="EI57" s="45">
        <v>3</v>
      </c>
      <c r="EJ57" s="103" t="s">
        <v>118</v>
      </c>
      <c r="EL57" s="46"/>
      <c r="EM57" s="46">
        <f t="shared" si="23"/>
        <v>-3</v>
      </c>
      <c r="EN57" s="52"/>
      <c r="EO57" s="45">
        <v>3</v>
      </c>
      <c r="EP57" t="s">
        <v>66</v>
      </c>
      <c r="ER57" s="46"/>
      <c r="ES57" s="46">
        <f t="shared" si="24"/>
        <v>-1</v>
      </c>
      <c r="ET57" s="52"/>
      <c r="EU57" s="45">
        <v>3</v>
      </c>
      <c r="EV57" t="s">
        <v>134</v>
      </c>
      <c r="EX57" s="46"/>
      <c r="EY57" s="46">
        <f t="shared" si="25"/>
        <v>7</v>
      </c>
      <c r="EZ57" s="52"/>
      <c r="FA57" s="45">
        <v>3</v>
      </c>
      <c r="FB57" t="s">
        <v>112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2</v>
      </c>
      <c r="FL57" s="52"/>
      <c r="FM57" s="45">
        <v>3</v>
      </c>
      <c r="FN57" t="s">
        <v>99</v>
      </c>
      <c r="FP57" s="46"/>
      <c r="FQ57" s="46">
        <f t="shared" si="28"/>
        <v>10</v>
      </c>
      <c r="FR57" s="52"/>
      <c r="FS57" s="45">
        <v>3</v>
      </c>
      <c r="FT57" t="s">
        <v>142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15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-1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135</v>
      </c>
      <c r="GZ57" s="58"/>
      <c r="HA57" s="46">
        <f t="shared" si="34"/>
        <v>20</v>
      </c>
      <c r="HB57" s="52"/>
      <c r="HC57" s="45">
        <v>3</v>
      </c>
      <c r="HD57" t="s">
        <v>66</v>
      </c>
      <c r="HF57" s="46"/>
      <c r="HG57" s="46">
        <f t="shared" si="35"/>
        <v>-1</v>
      </c>
      <c r="HH57" s="52"/>
      <c r="HI57" s="45">
        <v>3</v>
      </c>
      <c r="HJ57" t="s">
        <v>99</v>
      </c>
      <c r="HL57" s="46"/>
      <c r="HM57" s="46">
        <f t="shared" si="36"/>
        <v>10</v>
      </c>
      <c r="HN57" s="52"/>
      <c r="HO57" s="45">
        <v>3</v>
      </c>
      <c r="HP57" t="s">
        <v>112</v>
      </c>
      <c r="HR57" s="58"/>
      <c r="HS57" s="46">
        <f t="shared" si="37"/>
        <v>0</v>
      </c>
      <c r="HT57" s="52"/>
      <c r="HU57" s="45">
        <v>3</v>
      </c>
      <c r="HV57" s="103" t="s">
        <v>108</v>
      </c>
      <c r="HX57" s="46"/>
      <c r="HY57" s="46">
        <f t="shared" si="38"/>
        <v>13</v>
      </c>
      <c r="HZ57" s="52"/>
      <c r="IA57" s="45">
        <v>3</v>
      </c>
      <c r="IB57" s="103" t="s">
        <v>116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10</v>
      </c>
      <c r="IL57" s="52"/>
      <c r="IM57" s="45">
        <v>3</v>
      </c>
      <c r="IN57" t="s">
        <v>81</v>
      </c>
      <c r="IP57" s="46"/>
      <c r="IQ57" s="46">
        <f t="shared" si="41"/>
        <v>-4</v>
      </c>
      <c r="IR57" s="52"/>
      <c r="IS57" s="45">
        <v>3</v>
      </c>
      <c r="IT57" t="s">
        <v>109</v>
      </c>
      <c r="IV57" s="58"/>
      <c r="IW57" s="46">
        <f t="shared" si="42"/>
        <v>31</v>
      </c>
      <c r="IX57" s="52"/>
      <c r="IY57" s="45">
        <v>3</v>
      </c>
      <c r="IZ57" t="s">
        <v>99</v>
      </c>
      <c r="JB57" s="46"/>
      <c r="JC57" s="46">
        <f t="shared" si="43"/>
        <v>10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s="103" t="s">
        <v>110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4.4">
      <c r="A58" s="45">
        <v>4</v>
      </c>
      <c r="B58" s="103" t="s">
        <v>116</v>
      </c>
      <c r="D58" s="46"/>
      <c r="E58" s="46">
        <f t="shared" si="0"/>
        <v>0</v>
      </c>
      <c r="F58" s="52"/>
      <c r="G58" s="45">
        <v>4</v>
      </c>
      <c r="H58" t="s">
        <v>133</v>
      </c>
      <c r="J58" s="46"/>
      <c r="K58" s="46">
        <f t="shared" si="1"/>
        <v>0</v>
      </c>
      <c r="L58" s="52"/>
      <c r="M58" s="45">
        <v>4</v>
      </c>
      <c r="N58" t="s">
        <v>134</v>
      </c>
      <c r="P58" s="46"/>
      <c r="Q58" s="46">
        <f t="shared" si="2"/>
        <v>7</v>
      </c>
      <c r="R58" s="52"/>
      <c r="S58" s="45">
        <v>4</v>
      </c>
      <c r="T58" t="s">
        <v>131</v>
      </c>
      <c r="V58" s="46"/>
      <c r="W58" s="46">
        <f t="shared" si="3"/>
        <v>7</v>
      </c>
      <c r="X58" s="52"/>
      <c r="Y58" s="45">
        <v>4</v>
      </c>
      <c r="Z58" t="s">
        <v>112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-4</v>
      </c>
      <c r="AV58" s="52"/>
      <c r="AW58" s="45">
        <v>4</v>
      </c>
      <c r="AX58" t="s">
        <v>117</v>
      </c>
      <c r="AZ58" s="46"/>
      <c r="BA58" s="46">
        <f t="shared" si="8"/>
        <v>12</v>
      </c>
      <c r="BB58" s="52"/>
      <c r="BC58" s="45">
        <v>4</v>
      </c>
      <c r="BD58" t="s">
        <v>141</v>
      </c>
      <c r="BF58" s="46"/>
      <c r="BG58" s="46">
        <f t="shared" si="9"/>
        <v>0</v>
      </c>
      <c r="BH58" s="52"/>
      <c r="BI58" s="45">
        <v>4</v>
      </c>
      <c r="BJ58" t="s">
        <v>141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130</v>
      </c>
      <c r="BX58" s="46"/>
      <c r="BY58" s="46">
        <f t="shared" si="12"/>
        <v>-3</v>
      </c>
      <c r="BZ58" s="52"/>
      <c r="CA58" s="45">
        <v>4</v>
      </c>
      <c r="CB58" t="s">
        <v>131</v>
      </c>
      <c r="CD58" s="46"/>
      <c r="CE58" s="46">
        <f t="shared" si="13"/>
        <v>7</v>
      </c>
      <c r="CF58" s="52"/>
      <c r="CG58" s="45">
        <v>4</v>
      </c>
      <c r="CH58" t="s">
        <v>112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2</v>
      </c>
      <c r="CR58" s="52"/>
      <c r="CS58" s="45">
        <v>4</v>
      </c>
      <c r="CT58" s="103" t="s">
        <v>116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-4</v>
      </c>
      <c r="DD58" s="52"/>
      <c r="DE58" s="45">
        <v>4</v>
      </c>
      <c r="DF58" t="s">
        <v>112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10</v>
      </c>
      <c r="DP58" s="52"/>
      <c r="DQ58" s="45">
        <v>4</v>
      </c>
      <c r="DR58" t="s">
        <v>129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10</v>
      </c>
      <c r="EB58" s="52"/>
      <c r="EC58" s="45">
        <v>4</v>
      </c>
      <c r="ED58" t="s">
        <v>112</v>
      </c>
      <c r="EF58" s="46"/>
      <c r="EG58" s="46">
        <f t="shared" si="22"/>
        <v>0</v>
      </c>
      <c r="EH58" s="52"/>
      <c r="EI58" s="45">
        <v>4</v>
      </c>
      <c r="EJ58" t="s">
        <v>133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-4</v>
      </c>
      <c r="ET58" s="52"/>
      <c r="EU58" s="45">
        <v>4</v>
      </c>
      <c r="EV58" t="s">
        <v>142</v>
      </c>
      <c r="EX58" s="58"/>
      <c r="EY58" s="46">
        <f t="shared" si="25"/>
        <v>0</v>
      </c>
      <c r="EZ58" s="52"/>
      <c r="FA58" s="45">
        <v>4</v>
      </c>
      <c r="FB58" s="103" t="s">
        <v>116</v>
      </c>
      <c r="FD58" s="46"/>
      <c r="FE58" s="46">
        <f t="shared" si="26"/>
        <v>0</v>
      </c>
      <c r="FF58" s="52"/>
      <c r="FG58" s="45">
        <v>4</v>
      </c>
      <c r="FH58" t="s">
        <v>112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-4</v>
      </c>
      <c r="FR58" s="52"/>
      <c r="FS58" s="45">
        <v>4</v>
      </c>
      <c r="FT58" t="s">
        <v>117</v>
      </c>
      <c r="FV58" s="46"/>
      <c r="FW58" s="46">
        <f t="shared" si="29"/>
        <v>12</v>
      </c>
      <c r="FX58" s="52"/>
      <c r="FY58" s="45">
        <v>4</v>
      </c>
      <c r="FZ58" t="s">
        <v>142</v>
      </c>
      <c r="GB58" s="46"/>
      <c r="GC58" s="46">
        <f t="shared" si="30"/>
        <v>0</v>
      </c>
      <c r="GD58" s="52"/>
      <c r="GE58" s="45">
        <v>4</v>
      </c>
      <c r="GF58" t="s">
        <v>108</v>
      </c>
      <c r="GH58" s="46"/>
      <c r="GI58" s="46">
        <f t="shared" si="31"/>
        <v>13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-4</v>
      </c>
      <c r="GV58" s="52"/>
      <c r="GW58" s="45">
        <v>4</v>
      </c>
      <c r="GX58" t="s">
        <v>142</v>
      </c>
      <c r="GZ58" s="46"/>
      <c r="HA58" s="46">
        <f t="shared" si="34"/>
        <v>0</v>
      </c>
      <c r="HB58" s="52"/>
      <c r="HC58" s="45">
        <v>4</v>
      </c>
      <c r="HD58" t="s">
        <v>129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2</v>
      </c>
      <c r="HN58" s="52"/>
      <c r="HO58" s="45">
        <v>4</v>
      </c>
      <c r="HP58" t="s">
        <v>141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15</v>
      </c>
      <c r="HZ58" s="52"/>
      <c r="IA58" s="45">
        <v>4</v>
      </c>
      <c r="IB58" t="s">
        <v>142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-4</v>
      </c>
      <c r="IL58" s="52"/>
      <c r="IM58" s="45">
        <v>4</v>
      </c>
      <c r="IN58" t="s">
        <v>112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-1</v>
      </c>
      <c r="IX58" s="52"/>
      <c r="IY58" s="45">
        <v>4</v>
      </c>
      <c r="IZ58" s="103" t="s">
        <v>108</v>
      </c>
      <c r="JB58" s="46"/>
      <c r="JC58" s="46">
        <f t="shared" si="43"/>
        <v>13</v>
      </c>
      <c r="JD58" s="52"/>
      <c r="JE58" s="45">
        <v>4</v>
      </c>
      <c r="JF58" s="103" t="s">
        <v>108</v>
      </c>
      <c r="JH58" s="46"/>
      <c r="JI58" s="46">
        <f t="shared" si="44"/>
        <v>13</v>
      </c>
      <c r="JJ58" s="52"/>
      <c r="JK58" s="45">
        <v>4</v>
      </c>
      <c r="JL58" t="s">
        <v>112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4.4">
      <c r="A59" s="45">
        <v>5</v>
      </c>
      <c r="B59" t="s">
        <v>141</v>
      </c>
      <c r="D59" s="46"/>
      <c r="E59" s="46">
        <f t="shared" si="0"/>
        <v>0</v>
      </c>
      <c r="F59" s="52"/>
      <c r="G59" s="45">
        <v>5</v>
      </c>
      <c r="H59" t="s">
        <v>134</v>
      </c>
      <c r="J59" s="58"/>
      <c r="K59" s="46">
        <f t="shared" si="1"/>
        <v>7</v>
      </c>
      <c r="L59" s="52"/>
      <c r="M59" s="45">
        <v>5</v>
      </c>
      <c r="N59" t="s">
        <v>132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-4</v>
      </c>
      <c r="X59" s="52"/>
      <c r="Y59" s="45">
        <v>5</v>
      </c>
      <c r="Z59" t="s">
        <v>115</v>
      </c>
      <c r="AB59" s="46"/>
      <c r="AC59" s="46">
        <f t="shared" si="4"/>
        <v>0</v>
      </c>
      <c r="AD59" s="52"/>
      <c r="AE59" s="45">
        <v>5</v>
      </c>
      <c r="AF59" t="s">
        <v>114</v>
      </c>
      <c r="AH59" s="46"/>
      <c r="AI59" s="46">
        <f t="shared" si="5"/>
        <v>7</v>
      </c>
      <c r="AJ59" s="52"/>
      <c r="AK59" s="45">
        <v>5</v>
      </c>
      <c r="AL59" s="103" t="s">
        <v>108</v>
      </c>
      <c r="AN59" s="46"/>
      <c r="AO59" s="46">
        <f t="shared" si="6"/>
        <v>13</v>
      </c>
      <c r="AP59" s="52"/>
      <c r="AQ59" s="45">
        <v>5</v>
      </c>
      <c r="AR59" t="s">
        <v>112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-1</v>
      </c>
      <c r="BB59" s="52"/>
      <c r="BC59" s="45">
        <v>5</v>
      </c>
      <c r="BD59" t="s">
        <v>130</v>
      </c>
      <c r="BF59" s="46"/>
      <c r="BG59" s="46">
        <f t="shared" si="9"/>
        <v>-3</v>
      </c>
      <c r="BH59" s="52"/>
      <c r="BI59" s="45">
        <v>5</v>
      </c>
      <c r="BJ59" s="103" t="s">
        <v>119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-4</v>
      </c>
      <c r="BT59" s="52"/>
      <c r="BU59" s="45">
        <v>5</v>
      </c>
      <c r="BV59" s="97" t="s">
        <v>142</v>
      </c>
      <c r="BX59" s="46"/>
      <c r="BY59" s="46">
        <f t="shared" si="12"/>
        <v>0</v>
      </c>
      <c r="BZ59" s="52"/>
      <c r="CA59" s="45">
        <v>5</v>
      </c>
      <c r="CB59" t="s">
        <v>113</v>
      </c>
      <c r="CD59" s="46"/>
      <c r="CE59" s="46">
        <f t="shared" si="13"/>
        <v>7</v>
      </c>
      <c r="CF59" s="52"/>
      <c r="CG59" s="45">
        <v>5</v>
      </c>
      <c r="CH59" t="s">
        <v>115</v>
      </c>
      <c r="CJ59" s="46"/>
      <c r="CK59" s="46">
        <f t="shared" si="14"/>
        <v>0</v>
      </c>
      <c r="CL59" s="52"/>
      <c r="CM59" s="45">
        <v>5</v>
      </c>
      <c r="CN59" s="104" t="s">
        <v>108</v>
      </c>
      <c r="CP59" s="46"/>
      <c r="CQ59" s="46">
        <f t="shared" si="15"/>
        <v>13</v>
      </c>
      <c r="CR59" s="52"/>
      <c r="CS59" s="45">
        <v>5</v>
      </c>
      <c r="CT59" t="s">
        <v>133</v>
      </c>
      <c r="CV59" s="58"/>
      <c r="CW59" s="46">
        <f t="shared" si="16"/>
        <v>0</v>
      </c>
      <c r="CX59" s="52"/>
      <c r="CY59" s="45">
        <v>5</v>
      </c>
      <c r="CZ59" t="s">
        <v>112</v>
      </c>
      <c r="DB59" s="46"/>
      <c r="DC59" s="46">
        <f t="shared" si="17"/>
        <v>0</v>
      </c>
      <c r="DD59" s="52"/>
      <c r="DE59" s="45">
        <v>5</v>
      </c>
      <c r="DF59" t="s">
        <v>141</v>
      </c>
      <c r="DH59" s="46"/>
      <c r="DI59" s="46">
        <f t="shared" si="18"/>
        <v>0</v>
      </c>
      <c r="DJ59" s="52"/>
      <c r="DK59" s="45">
        <v>5</v>
      </c>
      <c r="DL59" t="s">
        <v>129</v>
      </c>
      <c r="DN59" s="46"/>
      <c r="DO59" s="46">
        <f t="shared" si="19"/>
        <v>0</v>
      </c>
      <c r="DP59" s="52"/>
      <c r="DQ59" s="45">
        <v>5</v>
      </c>
      <c r="DR59" s="103" t="s">
        <v>108</v>
      </c>
      <c r="DT59" s="46"/>
      <c r="DU59" s="46">
        <f t="shared" si="20"/>
        <v>13</v>
      </c>
      <c r="DV59" s="52"/>
      <c r="DW59" s="45">
        <v>5</v>
      </c>
      <c r="DX59" t="s">
        <v>129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15</v>
      </c>
      <c r="EH59" s="52"/>
      <c r="EI59" s="45">
        <v>5</v>
      </c>
      <c r="EJ59" t="s">
        <v>82</v>
      </c>
      <c r="EL59" s="58"/>
      <c r="EM59" s="46">
        <f t="shared" si="23"/>
        <v>15</v>
      </c>
      <c r="EN59" s="52"/>
      <c r="EO59" s="45">
        <v>5</v>
      </c>
      <c r="EP59" t="s">
        <v>130</v>
      </c>
      <c r="ER59" s="46"/>
      <c r="ES59" s="46">
        <f t="shared" si="24"/>
        <v>-3</v>
      </c>
      <c r="ET59" s="52"/>
      <c r="EU59" s="45">
        <v>5</v>
      </c>
      <c r="EV59" t="s">
        <v>100</v>
      </c>
      <c r="EX59" s="46"/>
      <c r="EY59" s="46">
        <f t="shared" si="25"/>
        <v>-1</v>
      </c>
      <c r="EZ59" s="52"/>
      <c r="FA59" s="45">
        <v>5</v>
      </c>
      <c r="FB59" t="s">
        <v>141</v>
      </c>
      <c r="FD59" s="46"/>
      <c r="FE59" s="46">
        <f t="shared" si="26"/>
        <v>0</v>
      </c>
      <c r="FF59" s="52"/>
      <c r="FG59" s="45">
        <v>5</v>
      </c>
      <c r="FH59" s="103" t="s">
        <v>116</v>
      </c>
      <c r="FJ59" s="46"/>
      <c r="FK59" s="46">
        <f t="shared" si="27"/>
        <v>0</v>
      </c>
      <c r="FL59" s="52"/>
      <c r="FM59" s="45">
        <v>5</v>
      </c>
      <c r="FN59" t="s">
        <v>112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-1</v>
      </c>
      <c r="FX59" s="52"/>
      <c r="FY59" s="45">
        <v>5</v>
      </c>
      <c r="FZ59" t="s">
        <v>100</v>
      </c>
      <c r="GB59" s="46"/>
      <c r="GC59" s="46">
        <f t="shared" si="30"/>
        <v>-1</v>
      </c>
      <c r="GD59" s="52"/>
      <c r="GE59" s="45">
        <v>5</v>
      </c>
      <c r="GF59" t="s">
        <v>141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-4</v>
      </c>
      <c r="GP59" s="52"/>
      <c r="GQ59" s="45">
        <v>5</v>
      </c>
      <c r="GR59" t="s">
        <v>115</v>
      </c>
      <c r="GT59" s="46"/>
      <c r="GU59" s="46">
        <f t="shared" si="33"/>
        <v>0</v>
      </c>
      <c r="GV59" s="52"/>
      <c r="GW59" s="45">
        <v>5</v>
      </c>
      <c r="GX59" t="s">
        <v>143</v>
      </c>
      <c r="GZ59" s="46"/>
      <c r="HA59" s="46">
        <f t="shared" si="34"/>
        <v>12</v>
      </c>
      <c r="HB59" s="52"/>
      <c r="HC59" s="45">
        <v>5</v>
      </c>
      <c r="HD59" t="s">
        <v>81</v>
      </c>
      <c r="HF59" s="58"/>
      <c r="HG59" s="46">
        <f t="shared" si="35"/>
        <v>-4</v>
      </c>
      <c r="HH59" s="52"/>
      <c r="HI59" s="45">
        <v>5</v>
      </c>
      <c r="HJ59" t="s">
        <v>115</v>
      </c>
      <c r="HL59" s="46"/>
      <c r="HM59" s="46">
        <f t="shared" si="36"/>
        <v>0</v>
      </c>
      <c r="HN59" s="52"/>
      <c r="HO59" s="45">
        <v>5</v>
      </c>
      <c r="HP59" t="s">
        <v>142</v>
      </c>
      <c r="HR59" s="46"/>
      <c r="HS59" s="46">
        <f t="shared" si="37"/>
        <v>0</v>
      </c>
      <c r="HT59" s="52"/>
      <c r="HU59" s="45">
        <v>5</v>
      </c>
      <c r="HV59" s="103" t="s">
        <v>119</v>
      </c>
      <c r="HX59" s="46"/>
      <c r="HY59" s="46">
        <f t="shared" si="38"/>
        <v>0</v>
      </c>
      <c r="HZ59" s="52"/>
      <c r="IA59" s="45">
        <v>5</v>
      </c>
      <c r="IB59" t="s">
        <v>117</v>
      </c>
      <c r="ID59" s="46"/>
      <c r="IE59" s="46">
        <f t="shared" si="39"/>
        <v>12</v>
      </c>
      <c r="IF59" s="52"/>
      <c r="IG59" s="45">
        <v>5</v>
      </c>
      <c r="IH59" t="s">
        <v>112</v>
      </c>
      <c r="IJ59" s="46"/>
      <c r="IK59" s="46">
        <f t="shared" si="40"/>
        <v>0</v>
      </c>
      <c r="IL59" s="52"/>
      <c r="IM59" s="45">
        <v>5</v>
      </c>
      <c r="IN59" t="s">
        <v>141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2</v>
      </c>
      <c r="IX59" s="52"/>
      <c r="IY59" s="45">
        <v>5</v>
      </c>
      <c r="IZ59" s="103" t="s">
        <v>116</v>
      </c>
      <c r="JB59" s="58"/>
      <c r="JC59" s="46">
        <f t="shared" si="43"/>
        <v>0</v>
      </c>
      <c r="JD59" s="52"/>
      <c r="JE59" s="45">
        <v>5</v>
      </c>
      <c r="JF59" t="s">
        <v>141</v>
      </c>
      <c r="JH59" s="46"/>
      <c r="JI59" s="46">
        <f t="shared" si="44"/>
        <v>0</v>
      </c>
      <c r="JJ59" s="52"/>
      <c r="JK59" s="45">
        <v>5</v>
      </c>
      <c r="JL59" t="s">
        <v>133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4.4">
      <c r="A60" s="45">
        <v>6</v>
      </c>
      <c r="B60" t="s">
        <v>133</v>
      </c>
      <c r="D60" s="46"/>
      <c r="E60" s="46">
        <f t="shared" si="0"/>
        <v>0</v>
      </c>
      <c r="F60" s="52"/>
      <c r="G60" s="45">
        <v>6</v>
      </c>
      <c r="H60" t="s">
        <v>142</v>
      </c>
      <c r="J60" s="46"/>
      <c r="K60" s="46">
        <f t="shared" si="1"/>
        <v>0</v>
      </c>
      <c r="L60" s="52"/>
      <c r="M60" s="45">
        <v>6</v>
      </c>
      <c r="N60" t="s">
        <v>142</v>
      </c>
      <c r="P60" s="58"/>
      <c r="Q60" s="46">
        <f t="shared" si="2"/>
        <v>0</v>
      </c>
      <c r="R60" s="52"/>
      <c r="S60" s="45">
        <v>6</v>
      </c>
      <c r="T60" t="s">
        <v>112</v>
      </c>
      <c r="V60" s="58"/>
      <c r="W60" s="46">
        <f t="shared" si="3"/>
        <v>0</v>
      </c>
      <c r="X60" s="52"/>
      <c r="Y60" s="45">
        <v>6</v>
      </c>
      <c r="Z60" s="103" t="s">
        <v>116</v>
      </c>
      <c r="AB60" s="46"/>
      <c r="AC60" s="46">
        <f t="shared" si="4"/>
        <v>0</v>
      </c>
      <c r="AD60" s="52"/>
      <c r="AE60" s="45">
        <v>6</v>
      </c>
      <c r="AF60" t="s">
        <v>142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-4</v>
      </c>
      <c r="AP60" s="52"/>
      <c r="AQ60" s="45">
        <v>6</v>
      </c>
      <c r="AR60" s="103" t="s">
        <v>116</v>
      </c>
      <c r="AT60" s="46"/>
      <c r="AU60" s="46">
        <f t="shared" si="7"/>
        <v>0</v>
      </c>
      <c r="AV60" s="52"/>
      <c r="AW60" s="45">
        <v>6</v>
      </c>
      <c r="AX60" t="s">
        <v>120</v>
      </c>
      <c r="AZ60" s="46"/>
      <c r="BA60" s="46">
        <f t="shared" si="8"/>
        <v>-3</v>
      </c>
      <c r="BB60" s="52"/>
      <c r="BC60" s="45">
        <v>6</v>
      </c>
      <c r="BD60" t="s">
        <v>133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28</v>
      </c>
      <c r="BN60" s="52"/>
      <c r="BO60" s="45">
        <v>6</v>
      </c>
      <c r="BP60" s="96" t="s">
        <v>141</v>
      </c>
      <c r="BR60" s="46"/>
      <c r="BS60" s="46">
        <f t="shared" si="11"/>
        <v>0</v>
      </c>
      <c r="BT60" s="52"/>
      <c r="BU60" s="45">
        <v>6</v>
      </c>
      <c r="BV60" s="97" t="s">
        <v>117</v>
      </c>
      <c r="BX60" s="46"/>
      <c r="BY60" s="46">
        <f t="shared" si="12"/>
        <v>12</v>
      </c>
      <c r="BZ60" s="52"/>
      <c r="CA60" s="45">
        <v>6</v>
      </c>
      <c r="CB60" t="s">
        <v>81</v>
      </c>
      <c r="CD60" s="58"/>
      <c r="CE60" s="46">
        <f t="shared" si="13"/>
        <v>-4</v>
      </c>
      <c r="CF60" s="52"/>
      <c r="CG60" s="45">
        <v>6</v>
      </c>
      <c r="CH60" s="103" t="s">
        <v>118</v>
      </c>
      <c r="CJ60" s="46"/>
      <c r="CK60" s="46">
        <f t="shared" si="14"/>
        <v>-3</v>
      </c>
      <c r="CL60" s="52"/>
      <c r="CM60" s="45">
        <v>6</v>
      </c>
      <c r="CN60" s="57" t="s">
        <v>81</v>
      </c>
      <c r="CP60" s="46"/>
      <c r="CQ60" s="46">
        <f t="shared" si="15"/>
        <v>-4</v>
      </c>
      <c r="CR60" s="52"/>
      <c r="CS60" s="45">
        <v>6</v>
      </c>
      <c r="CT60" t="s">
        <v>142</v>
      </c>
      <c r="CV60" s="58"/>
      <c r="CW60" s="46">
        <f t="shared" si="16"/>
        <v>0</v>
      </c>
      <c r="CX60" s="52"/>
      <c r="CY60" s="45">
        <v>6</v>
      </c>
      <c r="CZ60" s="98" t="s">
        <v>141</v>
      </c>
      <c r="DB60" s="58"/>
      <c r="DC60" s="46">
        <f t="shared" si="17"/>
        <v>0</v>
      </c>
      <c r="DD60" s="52"/>
      <c r="DE60" s="45">
        <v>6</v>
      </c>
      <c r="DF60" t="s">
        <v>130</v>
      </c>
      <c r="DH60" s="46"/>
      <c r="DI60" s="46">
        <f t="shared" si="18"/>
        <v>-3</v>
      </c>
      <c r="DJ60" s="52"/>
      <c r="DK60" s="45">
        <v>6</v>
      </c>
      <c r="DL60" s="103" t="s">
        <v>108</v>
      </c>
      <c r="DN60" s="46"/>
      <c r="DO60" s="46">
        <f t="shared" si="19"/>
        <v>13</v>
      </c>
      <c r="DP60" s="52"/>
      <c r="DQ60" s="45">
        <v>6</v>
      </c>
      <c r="DR60" t="s">
        <v>112</v>
      </c>
      <c r="DT60" s="46"/>
      <c r="DU60" s="46">
        <f t="shared" si="20"/>
        <v>0</v>
      </c>
      <c r="DV60" s="52"/>
      <c r="DW60" s="45">
        <v>6</v>
      </c>
      <c r="DX60" s="103" t="s">
        <v>108</v>
      </c>
      <c r="DZ60" s="46"/>
      <c r="EA60" s="46">
        <f t="shared" si="21"/>
        <v>13</v>
      </c>
      <c r="EB60" s="52"/>
      <c r="EC60" s="45">
        <v>6</v>
      </c>
      <c r="ED60" t="s">
        <v>117</v>
      </c>
      <c r="EF60" s="46"/>
      <c r="EG60" s="46">
        <f t="shared" si="22"/>
        <v>12</v>
      </c>
      <c r="EH60" s="52"/>
      <c r="EI60" s="45">
        <v>6</v>
      </c>
      <c r="EJ60" t="s">
        <v>100</v>
      </c>
      <c r="EL60" s="46"/>
      <c r="EM60" s="46">
        <f t="shared" si="23"/>
        <v>-1</v>
      </c>
      <c r="EN60" s="52"/>
      <c r="EO60" s="45">
        <v>6</v>
      </c>
      <c r="EP60" t="s">
        <v>133</v>
      </c>
      <c r="ER60" s="46"/>
      <c r="ES60" s="46">
        <f t="shared" si="24"/>
        <v>0</v>
      </c>
      <c r="ET60" s="52"/>
      <c r="EU60" s="45">
        <v>6</v>
      </c>
      <c r="EV60" t="s">
        <v>120</v>
      </c>
      <c r="EX60" s="46"/>
      <c r="EY60" s="46">
        <f t="shared" si="25"/>
        <v>-3</v>
      </c>
      <c r="EZ60" s="52"/>
      <c r="FA60" s="45">
        <v>6</v>
      </c>
      <c r="FB60" t="s">
        <v>117</v>
      </c>
      <c r="FD60" s="58"/>
      <c r="FE60" s="46">
        <f t="shared" si="26"/>
        <v>12</v>
      </c>
      <c r="FF60" s="52"/>
      <c r="FG60" s="45">
        <v>6</v>
      </c>
      <c r="FH60" t="s">
        <v>134</v>
      </c>
      <c r="FJ60" s="46"/>
      <c r="FK60" s="46">
        <f t="shared" si="27"/>
        <v>7</v>
      </c>
      <c r="FL60" s="52"/>
      <c r="FM60" s="45">
        <v>6</v>
      </c>
      <c r="FN60" t="s">
        <v>115</v>
      </c>
      <c r="FP60" s="58"/>
      <c r="FQ60" s="46">
        <f t="shared" si="28"/>
        <v>0</v>
      </c>
      <c r="FR60" s="52"/>
      <c r="FS60" s="45">
        <v>6</v>
      </c>
      <c r="FT60" t="s">
        <v>120</v>
      </c>
      <c r="FV60" s="46"/>
      <c r="FW60" s="46">
        <f t="shared" si="29"/>
        <v>-3</v>
      </c>
      <c r="FX60" s="52"/>
      <c r="FY60" s="45">
        <v>6</v>
      </c>
      <c r="FZ60" t="s">
        <v>120</v>
      </c>
      <c r="GB60" s="46"/>
      <c r="GC60" s="46">
        <f t="shared" si="30"/>
        <v>-3</v>
      </c>
      <c r="GD60" s="52"/>
      <c r="GE60" s="45">
        <v>6</v>
      </c>
      <c r="GF60" t="s">
        <v>142</v>
      </c>
      <c r="GH60" s="58"/>
      <c r="GI60" s="46">
        <f t="shared" si="31"/>
        <v>0</v>
      </c>
      <c r="GJ60" s="52"/>
      <c r="GK60" s="45">
        <v>6</v>
      </c>
      <c r="GL60" t="s">
        <v>112</v>
      </c>
      <c r="GN60" s="46"/>
      <c r="GO60" s="46">
        <f t="shared" si="32"/>
        <v>0</v>
      </c>
      <c r="GP60" s="52"/>
      <c r="GQ60" s="45">
        <v>6</v>
      </c>
      <c r="GR60" s="103" t="s">
        <v>116</v>
      </c>
      <c r="GT60" s="58"/>
      <c r="GU60" s="46">
        <f t="shared" si="33"/>
        <v>0</v>
      </c>
      <c r="GV60" s="52"/>
      <c r="GW60" s="45">
        <v>6</v>
      </c>
      <c r="GX60" t="s">
        <v>121</v>
      </c>
      <c r="GZ60" s="46"/>
      <c r="HA60" s="46">
        <f t="shared" si="34"/>
        <v>0</v>
      </c>
      <c r="HB60" s="52"/>
      <c r="HC60" s="45">
        <v>6</v>
      </c>
      <c r="HD60" t="s">
        <v>112</v>
      </c>
      <c r="HF60" s="46"/>
      <c r="HG60" s="46">
        <f t="shared" si="35"/>
        <v>0</v>
      </c>
      <c r="HH60" s="52"/>
      <c r="HI60" s="45">
        <v>6</v>
      </c>
      <c r="HJ60" s="103" t="s">
        <v>119</v>
      </c>
      <c r="HL60" s="58"/>
      <c r="HM60" s="46">
        <f t="shared" si="36"/>
        <v>0</v>
      </c>
      <c r="HN60" s="52"/>
      <c r="HO60" s="45">
        <v>6</v>
      </c>
      <c r="HP60" t="s">
        <v>117</v>
      </c>
      <c r="HR60" s="46"/>
      <c r="HS60" s="46">
        <f t="shared" si="37"/>
        <v>12</v>
      </c>
      <c r="HT60" s="52"/>
      <c r="HU60" s="45">
        <v>6</v>
      </c>
      <c r="HV60" t="s">
        <v>143</v>
      </c>
      <c r="HX60" s="58"/>
      <c r="HY60" s="46">
        <f t="shared" si="38"/>
        <v>12</v>
      </c>
      <c r="HZ60" s="52"/>
      <c r="IA60" s="45">
        <v>6</v>
      </c>
      <c r="IB60" t="s">
        <v>100</v>
      </c>
      <c r="ID60" s="58"/>
      <c r="IE60" s="46">
        <f t="shared" si="39"/>
        <v>-1</v>
      </c>
      <c r="IF60" s="52"/>
      <c r="IG60" s="45">
        <v>6</v>
      </c>
      <c r="IH60" s="103" t="s">
        <v>116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-1</v>
      </c>
      <c r="IR60" s="52"/>
      <c r="IS60" s="45">
        <v>6</v>
      </c>
      <c r="IT60" t="s">
        <v>82</v>
      </c>
      <c r="IV60" s="46"/>
      <c r="IW60" s="46">
        <f t="shared" si="42"/>
        <v>15</v>
      </c>
      <c r="IX60" s="52"/>
      <c r="IY60" s="45">
        <v>6</v>
      </c>
      <c r="IZ60" s="103" t="s">
        <v>60</v>
      </c>
      <c r="JB60" s="46"/>
      <c r="JC60" s="46">
        <f t="shared" si="43"/>
        <v>34</v>
      </c>
      <c r="JD60" s="52"/>
      <c r="JE60" s="45">
        <v>6</v>
      </c>
      <c r="JF60" t="s">
        <v>61</v>
      </c>
      <c r="JH60" s="46"/>
      <c r="JI60" s="46">
        <f t="shared" si="44"/>
        <v>0</v>
      </c>
      <c r="JJ60" s="52"/>
      <c r="JK60" s="45">
        <v>6</v>
      </c>
      <c r="JL60" t="s">
        <v>132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4.4">
      <c r="A61" s="45">
        <v>7</v>
      </c>
      <c r="B61" t="s">
        <v>117</v>
      </c>
      <c r="D61" s="46"/>
      <c r="E61" s="46">
        <f t="shared" si="0"/>
        <v>12</v>
      </c>
      <c r="F61" s="52"/>
      <c r="G61" s="45">
        <v>7</v>
      </c>
      <c r="H61" t="s">
        <v>100</v>
      </c>
      <c r="J61" s="46"/>
      <c r="K61" s="46">
        <f t="shared" si="1"/>
        <v>-1</v>
      </c>
      <c r="L61" s="52"/>
      <c r="M61" s="45">
        <v>7</v>
      </c>
      <c r="N61" t="s">
        <v>117</v>
      </c>
      <c r="P61" s="46"/>
      <c r="Q61" s="46">
        <f t="shared" si="2"/>
        <v>12</v>
      </c>
      <c r="R61" s="52"/>
      <c r="S61" s="45">
        <v>7</v>
      </c>
      <c r="T61" t="s">
        <v>141</v>
      </c>
      <c r="V61" s="46"/>
      <c r="W61" s="46">
        <f t="shared" si="3"/>
        <v>0</v>
      </c>
      <c r="X61" s="52"/>
      <c r="Y61" s="45">
        <v>7</v>
      </c>
      <c r="Z61" t="s">
        <v>82</v>
      </c>
      <c r="AB61" s="58"/>
      <c r="AC61" s="46">
        <f t="shared" si="4"/>
        <v>15</v>
      </c>
      <c r="AD61" s="52"/>
      <c r="AE61" s="45">
        <v>7</v>
      </c>
      <c r="AF61" t="s">
        <v>59</v>
      </c>
      <c r="AH61" s="46"/>
      <c r="AI61" s="46">
        <f t="shared" si="5"/>
        <v>26</v>
      </c>
      <c r="AJ61" s="52"/>
      <c r="AK61" s="45">
        <v>7</v>
      </c>
      <c r="AL61" t="s">
        <v>112</v>
      </c>
      <c r="AN61" s="46"/>
      <c r="AO61" s="46">
        <f t="shared" si="6"/>
        <v>0</v>
      </c>
      <c r="AP61" s="52"/>
      <c r="AQ61" s="45">
        <v>7</v>
      </c>
      <c r="AR61" t="s">
        <v>141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117</v>
      </c>
      <c r="BF61" s="46"/>
      <c r="BG61" s="46">
        <f t="shared" si="9"/>
        <v>12</v>
      </c>
      <c r="BH61" s="52"/>
      <c r="BI61" s="45">
        <v>7</v>
      </c>
      <c r="BJ61" t="s">
        <v>117</v>
      </c>
      <c r="BL61" s="46"/>
      <c r="BM61" s="46">
        <f t="shared" si="10"/>
        <v>12</v>
      </c>
      <c r="BN61" s="52"/>
      <c r="BO61" s="45">
        <v>7</v>
      </c>
      <c r="BP61" s="96" t="s">
        <v>134</v>
      </c>
      <c r="BR61" s="46"/>
      <c r="BS61" s="46">
        <f t="shared" si="11"/>
        <v>7</v>
      </c>
      <c r="BT61" s="52"/>
      <c r="BU61" s="45">
        <v>7</v>
      </c>
      <c r="BV61" s="97" t="s">
        <v>100</v>
      </c>
      <c r="BX61" s="58"/>
      <c r="BY61" s="46">
        <f t="shared" si="12"/>
        <v>-1</v>
      </c>
      <c r="BZ61" s="52"/>
      <c r="CA61" s="45">
        <v>7</v>
      </c>
      <c r="CB61" t="s">
        <v>115</v>
      </c>
      <c r="CD61" s="46"/>
      <c r="CE61" s="46">
        <f t="shared" si="13"/>
        <v>0</v>
      </c>
      <c r="CF61" s="52"/>
      <c r="CG61" s="45">
        <v>7</v>
      </c>
      <c r="CH61" t="s">
        <v>133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30</v>
      </c>
      <c r="CR61" s="52"/>
      <c r="CS61" s="45">
        <v>7</v>
      </c>
      <c r="CT61" t="s">
        <v>117</v>
      </c>
      <c r="CV61" s="46"/>
      <c r="CW61" s="46">
        <f t="shared" si="16"/>
        <v>12</v>
      </c>
      <c r="CX61" s="52"/>
      <c r="CY61" s="45">
        <v>7</v>
      </c>
      <c r="CZ61" t="s">
        <v>130</v>
      </c>
      <c r="DB61" s="46"/>
      <c r="DC61" s="46">
        <f t="shared" si="17"/>
        <v>-3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112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112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-1</v>
      </c>
      <c r="EH61" s="52"/>
      <c r="EI61" s="45">
        <v>7</v>
      </c>
      <c r="EJ61" t="s">
        <v>144</v>
      </c>
      <c r="EL61" s="46"/>
      <c r="EM61" s="46">
        <f t="shared" si="23"/>
        <v>17</v>
      </c>
      <c r="EN61" s="52"/>
      <c r="EO61" s="45">
        <v>7</v>
      </c>
      <c r="EP61" t="s">
        <v>142</v>
      </c>
      <c r="ER61" s="46"/>
      <c r="ES61" s="46">
        <f t="shared" si="24"/>
        <v>0</v>
      </c>
      <c r="ET61" s="52"/>
      <c r="EU61" s="45">
        <v>7</v>
      </c>
      <c r="EV61" t="s">
        <v>136</v>
      </c>
      <c r="EX61" s="58"/>
      <c r="EY61" s="46">
        <f t="shared" si="25"/>
        <v>0</v>
      </c>
      <c r="EZ61" s="52"/>
      <c r="FA61" s="45">
        <v>7</v>
      </c>
      <c r="FB61" s="103" t="s">
        <v>65</v>
      </c>
      <c r="FD61" s="46"/>
      <c r="FE61" s="46">
        <f t="shared" si="26"/>
        <v>0</v>
      </c>
      <c r="FF61" s="52"/>
      <c r="FG61" s="45">
        <v>7</v>
      </c>
      <c r="FH61" t="s">
        <v>142</v>
      </c>
      <c r="FJ61" s="46"/>
      <c r="FK61" s="46">
        <f t="shared" si="27"/>
        <v>0</v>
      </c>
      <c r="FL61" s="52"/>
      <c r="FM61" s="45">
        <v>7</v>
      </c>
      <c r="FN61" t="s">
        <v>141</v>
      </c>
      <c r="FP61" s="46"/>
      <c r="FQ61" s="46">
        <f t="shared" si="28"/>
        <v>0</v>
      </c>
      <c r="FR61" s="52"/>
      <c r="FS61" s="45">
        <v>7</v>
      </c>
      <c r="FT61" t="s">
        <v>136</v>
      </c>
      <c r="FV61" s="58"/>
      <c r="FW61" s="46">
        <f t="shared" si="29"/>
        <v>0</v>
      </c>
      <c r="FX61" s="52"/>
      <c r="FY61" s="45">
        <v>7</v>
      </c>
      <c r="FZ61" t="s">
        <v>136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-1</v>
      </c>
      <c r="GJ61" s="52"/>
      <c r="GK61" s="45">
        <v>7</v>
      </c>
      <c r="GL61" t="s">
        <v>141</v>
      </c>
      <c r="GN61" s="58"/>
      <c r="GO61" s="46">
        <f t="shared" si="32"/>
        <v>0</v>
      </c>
      <c r="GP61" s="52"/>
      <c r="GQ61" s="45">
        <v>7</v>
      </c>
      <c r="GR61" s="103" t="s">
        <v>118</v>
      </c>
      <c r="GT61" s="46"/>
      <c r="GU61" s="46">
        <f t="shared" si="33"/>
        <v>-3</v>
      </c>
      <c r="GV61" s="52"/>
      <c r="GW61" s="45">
        <v>7</v>
      </c>
      <c r="GX61" t="s">
        <v>136</v>
      </c>
      <c r="GZ61" s="46"/>
      <c r="HA61" s="46">
        <f t="shared" si="34"/>
        <v>0</v>
      </c>
      <c r="HB61" s="52"/>
      <c r="HC61" s="45">
        <v>7</v>
      </c>
      <c r="HD61" t="s">
        <v>141</v>
      </c>
      <c r="HF61" s="46"/>
      <c r="HG61" s="46">
        <f t="shared" si="35"/>
        <v>0</v>
      </c>
      <c r="HH61" s="52"/>
      <c r="HI61" s="45">
        <v>7</v>
      </c>
      <c r="HJ61" t="s">
        <v>143</v>
      </c>
      <c r="HL61" s="58"/>
      <c r="HM61" s="46">
        <f t="shared" si="36"/>
        <v>12</v>
      </c>
      <c r="HN61" s="52"/>
      <c r="HO61" s="45">
        <v>7</v>
      </c>
      <c r="HP61" t="s">
        <v>100</v>
      </c>
      <c r="HR61" s="46"/>
      <c r="HS61" s="46">
        <f t="shared" si="37"/>
        <v>-1</v>
      </c>
      <c r="HT61" s="52"/>
      <c r="HU61" s="45">
        <v>7</v>
      </c>
      <c r="HV61" t="s">
        <v>117</v>
      </c>
      <c r="HX61" s="46"/>
      <c r="HY61" s="46">
        <f t="shared" si="38"/>
        <v>12</v>
      </c>
      <c r="HZ61" s="52"/>
      <c r="IA61" s="45">
        <v>7</v>
      </c>
      <c r="IB61" t="s">
        <v>120</v>
      </c>
      <c r="ID61" s="46"/>
      <c r="IE61" s="46">
        <f t="shared" si="39"/>
        <v>-3</v>
      </c>
      <c r="IF61" s="52"/>
      <c r="IG61" s="45">
        <v>7</v>
      </c>
      <c r="IH61" t="s">
        <v>130</v>
      </c>
      <c r="IJ61" s="58"/>
      <c r="IK61" s="46">
        <f t="shared" si="40"/>
        <v>-3</v>
      </c>
      <c r="IL61" s="52"/>
      <c r="IM61" s="45">
        <v>7</v>
      </c>
      <c r="IN61" t="s">
        <v>120</v>
      </c>
      <c r="IP61" s="46"/>
      <c r="IQ61" s="46">
        <f t="shared" si="41"/>
        <v>-3</v>
      </c>
      <c r="IR61" s="52"/>
      <c r="IS61" s="45">
        <v>7</v>
      </c>
      <c r="IT61" t="s">
        <v>117</v>
      </c>
      <c r="IV61" s="46"/>
      <c r="IW61" s="46">
        <f t="shared" si="42"/>
        <v>12</v>
      </c>
      <c r="IX61" s="52"/>
      <c r="IY61" s="45">
        <v>7</v>
      </c>
      <c r="IZ61" t="s">
        <v>133</v>
      </c>
      <c r="JB61" s="46"/>
      <c r="JC61" s="46">
        <f t="shared" si="43"/>
        <v>0</v>
      </c>
      <c r="JD61" s="52"/>
      <c r="JE61" s="45">
        <v>7</v>
      </c>
      <c r="JF61" t="s">
        <v>134</v>
      </c>
      <c r="JH61" s="46"/>
      <c r="JI61" s="46">
        <f t="shared" si="44"/>
        <v>7</v>
      </c>
      <c r="JJ61" s="52"/>
      <c r="JK61" s="45">
        <v>7</v>
      </c>
      <c r="JL61" t="s">
        <v>117</v>
      </c>
      <c r="JN61" s="46"/>
      <c r="JO61" s="46">
        <f t="shared" si="45"/>
        <v>12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4.4">
      <c r="A62" s="45">
        <v>8</v>
      </c>
      <c r="B62" t="s">
        <v>100</v>
      </c>
      <c r="D62" s="46"/>
      <c r="E62" s="46">
        <f t="shared" si="0"/>
        <v>-1</v>
      </c>
      <c r="F62" s="52"/>
      <c r="G62" s="45">
        <v>8</v>
      </c>
      <c r="H62" s="103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-1</v>
      </c>
      <c r="R62" s="52"/>
      <c r="S62" s="45">
        <v>8</v>
      </c>
      <c r="T62" t="s">
        <v>130</v>
      </c>
      <c r="V62" s="46"/>
      <c r="W62" s="46">
        <f t="shared" si="3"/>
        <v>-3</v>
      </c>
      <c r="X62" s="52"/>
      <c r="Y62" s="45">
        <v>8</v>
      </c>
      <c r="Z62" t="s">
        <v>100</v>
      </c>
      <c r="AB62" s="46"/>
      <c r="AC62" s="46">
        <f t="shared" si="4"/>
        <v>-1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s="103" t="s">
        <v>119</v>
      </c>
      <c r="AN62" s="46"/>
      <c r="AO62" s="46">
        <f t="shared" si="6"/>
        <v>0</v>
      </c>
      <c r="AP62" s="52"/>
      <c r="AQ62" s="45">
        <v>8</v>
      </c>
      <c r="AR62" t="s">
        <v>130</v>
      </c>
      <c r="AT62" s="46"/>
      <c r="AU62" s="46">
        <f t="shared" si="7"/>
        <v>-3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-1</v>
      </c>
      <c r="BH62" s="52"/>
      <c r="BI62" s="45">
        <v>8</v>
      </c>
      <c r="BJ62" t="s">
        <v>63</v>
      </c>
      <c r="BL62" s="46"/>
      <c r="BM62" s="46">
        <f t="shared" si="10"/>
        <v>2</v>
      </c>
      <c r="BN62" s="52"/>
      <c r="BO62" s="45">
        <v>8</v>
      </c>
      <c r="BP62" s="96" t="s">
        <v>69</v>
      </c>
      <c r="BR62" s="46"/>
      <c r="BS62" s="46">
        <f t="shared" si="11"/>
        <v>6</v>
      </c>
      <c r="BT62" s="52"/>
      <c r="BU62" s="45">
        <v>8</v>
      </c>
      <c r="BV62" s="97" t="s">
        <v>144</v>
      </c>
      <c r="BX62" s="46"/>
      <c r="BY62" s="46">
        <f t="shared" si="12"/>
        <v>17</v>
      </c>
      <c r="BZ62" s="52"/>
      <c r="CA62" s="45">
        <v>8</v>
      </c>
      <c r="CB62" t="s">
        <v>82</v>
      </c>
      <c r="CD62" s="58"/>
      <c r="CE62" s="46">
        <f t="shared" si="13"/>
        <v>15</v>
      </c>
      <c r="CF62" s="52"/>
      <c r="CG62" s="45">
        <v>8</v>
      </c>
      <c r="CH62" t="s">
        <v>117</v>
      </c>
      <c r="CJ62" s="46"/>
      <c r="CK62" s="46">
        <f t="shared" si="14"/>
        <v>12</v>
      </c>
      <c r="CL62" s="52"/>
      <c r="CM62" s="45">
        <v>8</v>
      </c>
      <c r="CN62" s="57" t="s">
        <v>117</v>
      </c>
      <c r="CP62" s="58"/>
      <c r="CQ62" s="46">
        <f t="shared" si="15"/>
        <v>12</v>
      </c>
      <c r="CR62" s="52"/>
      <c r="CS62" s="45">
        <v>8</v>
      </c>
      <c r="CT62" t="s">
        <v>100</v>
      </c>
      <c r="CV62" s="46"/>
      <c r="CW62" s="46">
        <f t="shared" si="16"/>
        <v>-1</v>
      </c>
      <c r="CX62" s="52"/>
      <c r="CY62" s="45">
        <v>8</v>
      </c>
      <c r="CZ62" t="s">
        <v>100</v>
      </c>
      <c r="DB62" s="58"/>
      <c r="DC62" s="46">
        <f t="shared" si="17"/>
        <v>-1</v>
      </c>
      <c r="DD62" s="52"/>
      <c r="DE62" s="45">
        <v>8</v>
      </c>
      <c r="DF62" t="s">
        <v>142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42</v>
      </c>
      <c r="DV62" s="52"/>
      <c r="DW62" s="45">
        <v>8</v>
      </c>
      <c r="DX62" t="s">
        <v>62</v>
      </c>
      <c r="DZ62" s="58"/>
      <c r="EA62" s="46">
        <f t="shared" si="21"/>
        <v>42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117</v>
      </c>
      <c r="ER62" s="46"/>
      <c r="ES62" s="46">
        <f t="shared" si="24"/>
        <v>12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120</v>
      </c>
      <c r="FD62" s="46"/>
      <c r="FE62" s="46">
        <f t="shared" si="26"/>
        <v>-3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130</v>
      </c>
      <c r="FP62" s="46"/>
      <c r="FQ62" s="46">
        <f t="shared" si="28"/>
        <v>-3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144</v>
      </c>
      <c r="GH62" s="46"/>
      <c r="GI62" s="46">
        <f t="shared" si="31"/>
        <v>17</v>
      </c>
      <c r="GJ62" s="52"/>
      <c r="GK62" s="45">
        <v>8</v>
      </c>
      <c r="GL62" t="s">
        <v>130</v>
      </c>
      <c r="GN62" s="46"/>
      <c r="GO62" s="46">
        <f t="shared" si="32"/>
        <v>-3</v>
      </c>
      <c r="GP62" s="52"/>
      <c r="GQ62" s="45">
        <v>8</v>
      </c>
      <c r="GR62" t="s">
        <v>82</v>
      </c>
      <c r="GT62" s="46"/>
      <c r="GU62" s="46">
        <f t="shared" si="33"/>
        <v>15</v>
      </c>
      <c r="GV62" s="52"/>
      <c r="GW62" s="45">
        <v>8</v>
      </c>
      <c r="GX62" t="s">
        <v>145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-1</v>
      </c>
      <c r="HH62" s="52"/>
      <c r="HI62" s="45">
        <v>8</v>
      </c>
      <c r="HJ62" t="s">
        <v>95</v>
      </c>
      <c r="HL62" s="46"/>
      <c r="HM62" s="46">
        <f t="shared" si="36"/>
        <v>28</v>
      </c>
      <c r="HN62" s="52"/>
      <c r="HO62" s="45">
        <v>8</v>
      </c>
      <c r="HP62" t="s">
        <v>120</v>
      </c>
      <c r="HR62" s="46"/>
      <c r="HS62" s="46">
        <f t="shared" si="37"/>
        <v>-3</v>
      </c>
      <c r="HT62" s="52"/>
      <c r="HU62" s="45">
        <v>8</v>
      </c>
      <c r="HV62" t="s">
        <v>144</v>
      </c>
      <c r="HX62" s="46"/>
      <c r="HY62" s="46">
        <f t="shared" si="38"/>
        <v>17</v>
      </c>
      <c r="HZ62" s="52"/>
      <c r="IA62" s="45">
        <v>8</v>
      </c>
      <c r="IB62" s="103" t="s">
        <v>96</v>
      </c>
      <c r="ID62" s="58"/>
      <c r="IE62" s="46">
        <f t="shared" si="39"/>
        <v>1</v>
      </c>
      <c r="IF62" s="52"/>
      <c r="IG62" s="45">
        <v>8</v>
      </c>
      <c r="IH62" t="s">
        <v>117</v>
      </c>
      <c r="IJ62" s="46"/>
      <c r="IK62" s="46">
        <f t="shared" si="40"/>
        <v>12</v>
      </c>
      <c r="IL62" s="52"/>
      <c r="IM62" s="45">
        <v>8</v>
      </c>
      <c r="IN62" s="103" t="s">
        <v>96</v>
      </c>
      <c r="IP62" s="46"/>
      <c r="IQ62" s="46">
        <f t="shared" si="41"/>
        <v>1</v>
      </c>
      <c r="IR62" s="52"/>
      <c r="IS62" s="45">
        <v>8</v>
      </c>
      <c r="IT62" t="s">
        <v>136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7</v>
      </c>
      <c r="JD62" s="52"/>
      <c r="JE62" s="45">
        <v>8</v>
      </c>
      <c r="JF62" t="s">
        <v>117</v>
      </c>
      <c r="JH62" s="58"/>
      <c r="JI62" s="46">
        <f t="shared" si="44"/>
        <v>12</v>
      </c>
      <c r="JJ62" s="52"/>
      <c r="JK62" s="45">
        <v>8</v>
      </c>
      <c r="JL62" t="s">
        <v>100</v>
      </c>
      <c r="JN62" s="46"/>
      <c r="JO62" s="46">
        <f t="shared" si="45"/>
        <v>-1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4.4">
      <c r="A63" s="45">
        <v>9</v>
      </c>
      <c r="B63" s="103" t="s">
        <v>65</v>
      </c>
      <c r="D63" s="58"/>
      <c r="E63" s="46">
        <f t="shared" si="0"/>
        <v>0</v>
      </c>
      <c r="F63" s="52"/>
      <c r="G63" s="45">
        <v>9</v>
      </c>
      <c r="H63" t="s">
        <v>120</v>
      </c>
      <c r="J63" s="58"/>
      <c r="K63" s="46">
        <f t="shared" si="1"/>
        <v>-3</v>
      </c>
      <c r="L63" s="52"/>
      <c r="M63" s="45">
        <v>9</v>
      </c>
      <c r="N63" t="s">
        <v>120</v>
      </c>
      <c r="P63" s="46"/>
      <c r="Q63" s="46">
        <f t="shared" si="2"/>
        <v>-3</v>
      </c>
      <c r="R63" s="52"/>
      <c r="S63" s="45">
        <v>9</v>
      </c>
      <c r="T63" t="s">
        <v>132</v>
      </c>
      <c r="V63" s="46"/>
      <c r="W63" s="46">
        <f t="shared" si="3"/>
        <v>0</v>
      </c>
      <c r="X63" s="52"/>
      <c r="Y63" s="45">
        <v>9</v>
      </c>
      <c r="Z63" t="s">
        <v>120</v>
      </c>
      <c r="AB63" s="58"/>
      <c r="AC63" s="46">
        <f t="shared" si="4"/>
        <v>-3</v>
      </c>
      <c r="AD63" s="52"/>
      <c r="AE63" s="45">
        <v>9</v>
      </c>
      <c r="AF63" t="s">
        <v>97</v>
      </c>
      <c r="AH63" s="46"/>
      <c r="AI63" s="46">
        <f t="shared" si="5"/>
        <v>49</v>
      </c>
      <c r="AJ63" s="52"/>
      <c r="AK63" s="45">
        <v>9</v>
      </c>
      <c r="AL63" t="s">
        <v>143</v>
      </c>
      <c r="AN63" s="58"/>
      <c r="AO63" s="46">
        <f t="shared" si="6"/>
        <v>12</v>
      </c>
      <c r="AP63" s="52"/>
      <c r="AQ63" s="45">
        <v>9</v>
      </c>
      <c r="AR63" t="s">
        <v>117</v>
      </c>
      <c r="AT63" s="46"/>
      <c r="AU63" s="46">
        <f t="shared" si="7"/>
        <v>12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s="103" t="s">
        <v>65</v>
      </c>
      <c r="BF63" s="58"/>
      <c r="BG63" s="46">
        <f t="shared" si="9"/>
        <v>0</v>
      </c>
      <c r="BH63" s="52"/>
      <c r="BI63" s="45">
        <v>9</v>
      </c>
      <c r="BJ63" t="s">
        <v>144</v>
      </c>
      <c r="BL63" s="46"/>
      <c r="BM63" s="46">
        <f t="shared" si="10"/>
        <v>17</v>
      </c>
      <c r="BN63" s="52"/>
      <c r="BO63" s="45">
        <v>9</v>
      </c>
      <c r="BP63" s="96" t="s">
        <v>121</v>
      </c>
      <c r="BR63" s="58"/>
      <c r="BS63" s="46">
        <f t="shared" si="11"/>
        <v>0</v>
      </c>
      <c r="BT63" s="52"/>
      <c r="BU63" s="45">
        <v>9</v>
      </c>
      <c r="BV63" s="97" t="s">
        <v>120</v>
      </c>
      <c r="BX63" s="46"/>
      <c r="BY63" s="46">
        <f t="shared" si="12"/>
        <v>-3</v>
      </c>
      <c r="BZ63" s="52"/>
      <c r="CA63" s="45">
        <v>9</v>
      </c>
      <c r="CB63" t="s">
        <v>143</v>
      </c>
      <c r="CD63" s="46"/>
      <c r="CE63" s="46">
        <f t="shared" si="13"/>
        <v>12</v>
      </c>
      <c r="CF63" s="52"/>
      <c r="CG63" s="45">
        <v>9</v>
      </c>
      <c r="CH63" t="s">
        <v>63</v>
      </c>
      <c r="CJ63" s="46"/>
      <c r="CK63" s="46">
        <f t="shared" si="14"/>
        <v>2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120</v>
      </c>
      <c r="CV63" s="46"/>
      <c r="CW63" s="46">
        <f t="shared" si="16"/>
        <v>-3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-1</v>
      </c>
      <c r="DJ63" s="52"/>
      <c r="DK63" s="45">
        <v>9</v>
      </c>
      <c r="DL63" t="s">
        <v>62</v>
      </c>
      <c r="DN63" s="58"/>
      <c r="DO63" s="46">
        <f t="shared" si="19"/>
        <v>42</v>
      </c>
      <c r="DP63" s="52"/>
      <c r="DQ63" s="45">
        <v>9</v>
      </c>
      <c r="DR63" s="103" t="s">
        <v>119</v>
      </c>
      <c r="DT63" s="46"/>
      <c r="DU63" s="46">
        <f t="shared" si="20"/>
        <v>0</v>
      </c>
      <c r="DV63" s="52"/>
      <c r="DW63" s="45">
        <v>9</v>
      </c>
      <c r="DX63" s="103" t="s">
        <v>119</v>
      </c>
      <c r="DZ63" s="46"/>
      <c r="EA63" s="46">
        <f t="shared" si="21"/>
        <v>0</v>
      </c>
      <c r="EB63" s="52"/>
      <c r="EC63" s="45">
        <v>9</v>
      </c>
      <c r="ED63" t="s">
        <v>120</v>
      </c>
      <c r="EF63" s="46"/>
      <c r="EG63" s="46">
        <f t="shared" si="22"/>
        <v>-3</v>
      </c>
      <c r="EH63" s="52"/>
      <c r="EI63" s="45">
        <v>9</v>
      </c>
      <c r="EJ63" t="s">
        <v>145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-1</v>
      </c>
      <c r="ET63" s="52"/>
      <c r="EU63" s="45">
        <v>9</v>
      </c>
      <c r="EV63" s="103" t="s">
        <v>96</v>
      </c>
      <c r="EX63" s="58"/>
      <c r="EY63" s="46">
        <f t="shared" si="25"/>
        <v>1</v>
      </c>
      <c r="EZ63" s="52"/>
      <c r="FA63" s="45">
        <v>9</v>
      </c>
      <c r="FB63" t="s">
        <v>136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47</v>
      </c>
      <c r="FL63" s="52"/>
      <c r="FM63" s="45">
        <v>9</v>
      </c>
      <c r="FN63" t="s">
        <v>133</v>
      </c>
      <c r="FP63" s="46"/>
      <c r="FQ63" s="46">
        <f t="shared" si="28"/>
        <v>0</v>
      </c>
      <c r="FR63" s="52"/>
      <c r="FS63" s="45">
        <v>9</v>
      </c>
      <c r="FT63" t="s">
        <v>123</v>
      </c>
      <c r="FV63" s="58"/>
      <c r="FW63" s="46">
        <f t="shared" si="29"/>
        <v>-3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120</v>
      </c>
      <c r="GH63" s="46"/>
      <c r="GI63" s="46">
        <f t="shared" si="31"/>
        <v>-3</v>
      </c>
      <c r="GJ63" s="52"/>
      <c r="GK63" s="45">
        <v>9</v>
      </c>
      <c r="GL63" t="s">
        <v>117</v>
      </c>
      <c r="GN63" s="46"/>
      <c r="GO63" s="46">
        <f t="shared" si="32"/>
        <v>12</v>
      </c>
      <c r="GP63" s="52"/>
      <c r="GQ63" s="45">
        <v>9</v>
      </c>
      <c r="GR63" t="s">
        <v>134</v>
      </c>
      <c r="GT63" s="46"/>
      <c r="GU63" s="46">
        <f t="shared" si="33"/>
        <v>7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120</v>
      </c>
      <c r="HF63" s="46"/>
      <c r="HG63" s="46">
        <f t="shared" si="35"/>
        <v>-3</v>
      </c>
      <c r="HH63" s="52"/>
      <c r="HI63" s="45">
        <v>9</v>
      </c>
      <c r="HJ63" t="s">
        <v>117</v>
      </c>
      <c r="HL63" s="46"/>
      <c r="HM63" s="46">
        <f t="shared" si="36"/>
        <v>12</v>
      </c>
      <c r="HN63" s="52"/>
      <c r="HO63" s="45">
        <v>9</v>
      </c>
      <c r="HP63" s="103" t="s">
        <v>96</v>
      </c>
      <c r="HR63" s="46"/>
      <c r="HS63" s="46">
        <f t="shared" si="37"/>
        <v>1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123</v>
      </c>
      <c r="ID63" s="46"/>
      <c r="IE63" s="46">
        <f t="shared" si="39"/>
        <v>-3</v>
      </c>
      <c r="IF63" s="52"/>
      <c r="IG63" s="45">
        <v>9</v>
      </c>
      <c r="IH63" t="s">
        <v>63</v>
      </c>
      <c r="IJ63" s="58"/>
      <c r="IK63" s="46">
        <f t="shared" si="40"/>
        <v>2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26</v>
      </c>
      <c r="IX63" s="52"/>
      <c r="IY63" s="45">
        <v>9</v>
      </c>
      <c r="IZ63" t="s">
        <v>100</v>
      </c>
      <c r="JB63" s="58"/>
      <c r="JC63" s="46">
        <f t="shared" si="43"/>
        <v>-1</v>
      </c>
      <c r="JD63" s="52"/>
      <c r="JE63" s="45">
        <v>9</v>
      </c>
      <c r="JF63" t="s">
        <v>144</v>
      </c>
      <c r="JH63" s="46"/>
      <c r="JI63" s="46">
        <f t="shared" si="44"/>
        <v>17</v>
      </c>
      <c r="JJ63" s="52"/>
      <c r="JK63" s="45">
        <v>9</v>
      </c>
      <c r="JL63" s="103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4.4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136</v>
      </c>
      <c r="P64" s="46"/>
      <c r="Q64" s="46">
        <f t="shared" si="2"/>
        <v>0</v>
      </c>
      <c r="R64" s="52"/>
      <c r="S64" s="45">
        <v>10</v>
      </c>
      <c r="T64" t="s">
        <v>142</v>
      </c>
      <c r="V64" s="46"/>
      <c r="W64" s="46">
        <f t="shared" si="3"/>
        <v>0</v>
      </c>
      <c r="X64" s="52"/>
      <c r="Y64" s="45">
        <v>10</v>
      </c>
      <c r="Z64" t="s">
        <v>145</v>
      </c>
      <c r="AB64" s="46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10</v>
      </c>
      <c r="AJ64" s="52"/>
      <c r="AK64" s="45">
        <v>10</v>
      </c>
      <c r="AL64" t="s">
        <v>117</v>
      </c>
      <c r="AN64" s="46"/>
      <c r="AO64" s="46">
        <f t="shared" si="6"/>
        <v>12</v>
      </c>
      <c r="AP64" s="52"/>
      <c r="AQ64" s="45">
        <v>10</v>
      </c>
      <c r="AR64" t="s">
        <v>100</v>
      </c>
      <c r="AT64" s="46"/>
      <c r="AU64" s="46">
        <f t="shared" si="7"/>
        <v>-1</v>
      </c>
      <c r="AV64" s="52"/>
      <c r="AW64" s="45">
        <v>10</v>
      </c>
      <c r="AX64" t="s">
        <v>122</v>
      </c>
      <c r="AZ64" s="46"/>
      <c r="BA64" s="46">
        <f t="shared" si="8"/>
        <v>15</v>
      </c>
      <c r="BB64" s="52"/>
      <c r="BC64" s="45">
        <v>10</v>
      </c>
      <c r="BD64" t="s">
        <v>120</v>
      </c>
      <c r="BF64" s="46"/>
      <c r="BG64" s="46">
        <f t="shared" si="9"/>
        <v>-3</v>
      </c>
      <c r="BH64" s="52"/>
      <c r="BI64" s="45">
        <v>10</v>
      </c>
      <c r="BJ64" t="s">
        <v>136</v>
      </c>
      <c r="BL64" s="58"/>
      <c r="BM64" s="46">
        <f t="shared" si="10"/>
        <v>0</v>
      </c>
      <c r="BN64" s="52"/>
      <c r="BO64" s="45">
        <v>10</v>
      </c>
      <c r="BP64" s="105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2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104" t="s">
        <v>96</v>
      </c>
      <c r="CP64" s="46"/>
      <c r="CQ64" s="46">
        <f t="shared" si="15"/>
        <v>1</v>
      </c>
      <c r="CR64" s="52"/>
      <c r="CS64" s="45">
        <v>10</v>
      </c>
      <c r="CT64" t="s">
        <v>145</v>
      </c>
      <c r="CV64" s="46"/>
      <c r="CW64" s="46">
        <f t="shared" si="16"/>
        <v>0</v>
      </c>
      <c r="CX64" s="52"/>
      <c r="CY64" s="45">
        <v>10</v>
      </c>
      <c r="CZ64" t="s">
        <v>120</v>
      </c>
      <c r="DB64" s="58"/>
      <c r="DC64" s="46">
        <f t="shared" si="17"/>
        <v>-3</v>
      </c>
      <c r="DD64" s="52"/>
      <c r="DE64" s="45">
        <v>10</v>
      </c>
      <c r="DF64" t="s">
        <v>120</v>
      </c>
      <c r="DH64" s="46"/>
      <c r="DI64" s="46">
        <f t="shared" si="18"/>
        <v>-3</v>
      </c>
      <c r="DJ64" s="52"/>
      <c r="DK64" s="45">
        <v>10</v>
      </c>
      <c r="DL64" s="103" t="s">
        <v>119</v>
      </c>
      <c r="DN64" s="46"/>
      <c r="DO64" s="46">
        <f t="shared" si="19"/>
        <v>0</v>
      </c>
      <c r="DP64" s="52"/>
      <c r="DQ64" s="45">
        <v>10</v>
      </c>
      <c r="DR64" t="s">
        <v>143</v>
      </c>
      <c r="DT64" s="58"/>
      <c r="DU64" s="46">
        <f t="shared" si="20"/>
        <v>12</v>
      </c>
      <c r="DV64" s="52"/>
      <c r="DW64" s="45">
        <v>10</v>
      </c>
      <c r="DX64" t="s">
        <v>143</v>
      </c>
      <c r="DZ64" s="58"/>
      <c r="EA64" s="46">
        <f t="shared" si="21"/>
        <v>12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137</v>
      </c>
      <c r="EL64" s="46"/>
      <c r="EM64" s="46">
        <f t="shared" si="23"/>
        <v>14</v>
      </c>
      <c r="EN64" s="52"/>
      <c r="EO64" s="45">
        <v>10</v>
      </c>
      <c r="EP64" s="103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15</v>
      </c>
      <c r="FR64" s="52"/>
      <c r="FS64" s="45">
        <v>10</v>
      </c>
      <c r="FT64" t="s">
        <v>145</v>
      </c>
      <c r="FV64" s="58"/>
      <c r="FW64" s="46">
        <f t="shared" si="29"/>
        <v>0</v>
      </c>
      <c r="FX64" s="52"/>
      <c r="FY64" s="45">
        <v>10</v>
      </c>
      <c r="FZ64" t="s">
        <v>123</v>
      </c>
      <c r="GB64" s="46"/>
      <c r="GC64" s="46">
        <f t="shared" si="30"/>
        <v>-3</v>
      </c>
      <c r="GD64" s="52"/>
      <c r="GE64" s="45">
        <v>10</v>
      </c>
      <c r="GF64" s="103" t="s">
        <v>96</v>
      </c>
      <c r="GH64" s="46"/>
      <c r="GI64" s="46">
        <f t="shared" si="31"/>
        <v>1</v>
      </c>
      <c r="GJ64" s="52"/>
      <c r="GK64" s="45">
        <v>10</v>
      </c>
      <c r="GL64" t="s">
        <v>100</v>
      </c>
      <c r="GN64" s="46"/>
      <c r="GO64" s="46">
        <f t="shared" si="32"/>
        <v>-1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137</v>
      </c>
      <c r="GZ64" s="58"/>
      <c r="HA64" s="46">
        <f t="shared" si="34"/>
        <v>14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123</v>
      </c>
      <c r="HR64" s="58"/>
      <c r="HS64" s="46">
        <f t="shared" si="37"/>
        <v>-3</v>
      </c>
      <c r="HT64" s="52"/>
      <c r="HU64" s="45">
        <v>10</v>
      </c>
      <c r="HV64" t="s">
        <v>123</v>
      </c>
      <c r="HX64" s="46"/>
      <c r="HY64" s="46">
        <f t="shared" si="38"/>
        <v>-3</v>
      </c>
      <c r="HZ64" s="52"/>
      <c r="IA64" s="45">
        <v>10</v>
      </c>
      <c r="IB64" t="s">
        <v>145</v>
      </c>
      <c r="ID64" s="46"/>
      <c r="IE64" s="46">
        <f t="shared" si="39"/>
        <v>0</v>
      </c>
      <c r="IF64" s="52"/>
      <c r="IG64" s="45">
        <v>10</v>
      </c>
      <c r="IH64" t="s">
        <v>120</v>
      </c>
      <c r="IJ64" s="46"/>
      <c r="IK64" s="46">
        <f t="shared" si="40"/>
        <v>-3</v>
      </c>
      <c r="IL64" s="52"/>
      <c r="IM64" s="45">
        <v>10</v>
      </c>
      <c r="IN64" t="s">
        <v>145</v>
      </c>
      <c r="IP64" s="58"/>
      <c r="IQ64" s="46">
        <f t="shared" si="41"/>
        <v>0</v>
      </c>
      <c r="IR64" s="52"/>
      <c r="IS64" s="45">
        <v>10</v>
      </c>
      <c r="IT64" t="s">
        <v>137</v>
      </c>
      <c r="IV64" s="58"/>
      <c r="IW64" s="46">
        <f t="shared" si="42"/>
        <v>14</v>
      </c>
      <c r="IX64" s="52"/>
      <c r="IY64" s="45">
        <v>10</v>
      </c>
      <c r="IZ64" s="103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136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4.4">
      <c r="A65" s="45">
        <v>11</v>
      </c>
      <c r="B65" s="103" t="s">
        <v>96</v>
      </c>
      <c r="D65" s="46"/>
      <c r="E65" s="46">
        <f t="shared" si="0"/>
        <v>1</v>
      </c>
      <c r="F65" s="52"/>
      <c r="G65" s="45">
        <v>11</v>
      </c>
      <c r="H65" t="s">
        <v>84</v>
      </c>
      <c r="J65" s="46"/>
      <c r="K65" s="46">
        <f t="shared" si="1"/>
        <v>8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-1</v>
      </c>
      <c r="X65" s="52"/>
      <c r="Y65" s="45">
        <v>11</v>
      </c>
      <c r="Z65" t="s">
        <v>84</v>
      </c>
      <c r="AB65" s="58"/>
      <c r="AC65" s="46">
        <f t="shared" si="4"/>
        <v>8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120</v>
      </c>
      <c r="AT65" s="46"/>
      <c r="AU65" s="46">
        <f t="shared" si="7"/>
        <v>-3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26</v>
      </c>
      <c r="BH65" s="52"/>
      <c r="BI65" s="45">
        <v>11</v>
      </c>
      <c r="BJ65" t="s">
        <v>145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145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49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8</v>
      </c>
      <c r="CR65" s="52"/>
      <c r="CS65" s="45">
        <v>11</v>
      </c>
      <c r="CT65" t="s">
        <v>137</v>
      </c>
      <c r="CV65" s="58"/>
      <c r="CW65" s="46">
        <f t="shared" si="16"/>
        <v>14</v>
      </c>
      <c r="CX65" s="52"/>
      <c r="CY65" s="45">
        <v>11</v>
      </c>
      <c r="CZ65" t="s">
        <v>145</v>
      </c>
      <c r="DB65" s="46"/>
      <c r="DC65" s="46">
        <f t="shared" si="17"/>
        <v>0</v>
      </c>
      <c r="DD65" s="52"/>
      <c r="DE65" s="45">
        <v>11</v>
      </c>
      <c r="DF65" s="103" t="s">
        <v>96</v>
      </c>
      <c r="DH65" s="46"/>
      <c r="DI65" s="46">
        <f t="shared" si="18"/>
        <v>1</v>
      </c>
      <c r="DJ65" s="52"/>
      <c r="DK65" s="45">
        <v>11</v>
      </c>
      <c r="DL65" t="s">
        <v>143</v>
      </c>
      <c r="DN65" s="58"/>
      <c r="DO65" s="46">
        <f t="shared" si="19"/>
        <v>12</v>
      </c>
      <c r="DP65" s="52"/>
      <c r="DQ65" s="45">
        <v>11</v>
      </c>
      <c r="DR65" t="s">
        <v>75</v>
      </c>
      <c r="DT65" s="58"/>
      <c r="DU65" s="46">
        <f t="shared" si="20"/>
        <v>47</v>
      </c>
      <c r="DV65" s="52"/>
      <c r="DW65" s="45">
        <v>11</v>
      </c>
      <c r="DX65" t="s">
        <v>75</v>
      </c>
      <c r="DZ65" s="58"/>
      <c r="EA65" s="46">
        <f t="shared" si="21"/>
        <v>47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8</v>
      </c>
      <c r="EN65" s="52"/>
      <c r="EO65" s="45">
        <v>11</v>
      </c>
      <c r="EP65" t="s">
        <v>120</v>
      </c>
      <c r="ER65" s="46"/>
      <c r="ES65" s="46">
        <f t="shared" si="24"/>
        <v>-3</v>
      </c>
      <c r="ET65" s="52"/>
      <c r="EU65" s="45">
        <v>11</v>
      </c>
      <c r="EV65" t="s">
        <v>137</v>
      </c>
      <c r="EX65" s="46"/>
      <c r="EY65" s="46">
        <f t="shared" si="25"/>
        <v>14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145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49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145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120</v>
      </c>
      <c r="GN65" s="46"/>
      <c r="GO65" s="46">
        <f t="shared" si="32"/>
        <v>-3</v>
      </c>
      <c r="GP65" s="52"/>
      <c r="GQ65" s="45">
        <v>11</v>
      </c>
      <c r="GR65" t="s">
        <v>120</v>
      </c>
      <c r="GT65" s="46"/>
      <c r="GU65" s="46">
        <f t="shared" si="33"/>
        <v>-3</v>
      </c>
      <c r="GV65" s="52"/>
      <c r="GW65" s="45">
        <v>11</v>
      </c>
      <c r="GX65" t="s">
        <v>122</v>
      </c>
      <c r="GZ65" s="46"/>
      <c r="HA65" s="46">
        <f t="shared" si="34"/>
        <v>15</v>
      </c>
      <c r="HB65" s="52"/>
      <c r="HC65" s="45">
        <v>11</v>
      </c>
      <c r="HD65" t="s">
        <v>137</v>
      </c>
      <c r="HF65" s="46"/>
      <c r="HG65" s="46">
        <f t="shared" si="35"/>
        <v>14</v>
      </c>
      <c r="HH65" s="52"/>
      <c r="HI65" s="45">
        <v>11</v>
      </c>
      <c r="HJ65" t="s">
        <v>94</v>
      </c>
      <c r="HL65" s="46"/>
      <c r="HM65" s="46">
        <f t="shared" si="36"/>
        <v>38</v>
      </c>
      <c r="HN65" s="52"/>
      <c r="HO65" s="45">
        <v>11</v>
      </c>
      <c r="HP65" t="s">
        <v>145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8</v>
      </c>
      <c r="IF65" s="52"/>
      <c r="IG65" s="45">
        <v>11</v>
      </c>
      <c r="IH65" t="s">
        <v>123</v>
      </c>
      <c r="IJ65" s="58"/>
      <c r="IK65" s="46">
        <f t="shared" si="40"/>
        <v>-3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8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120</v>
      </c>
      <c r="JH65" s="46"/>
      <c r="JI65" s="46">
        <f t="shared" si="44"/>
        <v>-3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4.4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123</v>
      </c>
      <c r="P66" s="46"/>
      <c r="Q66" s="46">
        <f t="shared" si="2"/>
        <v>-3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10</v>
      </c>
      <c r="AP66" s="52"/>
      <c r="AQ66" s="45">
        <v>12</v>
      </c>
      <c r="AR66" t="s">
        <v>136</v>
      </c>
      <c r="AT66" s="46"/>
      <c r="AU66" s="46">
        <f t="shared" si="7"/>
        <v>0</v>
      </c>
      <c r="AV66" s="52"/>
      <c r="AW66" s="45">
        <v>12</v>
      </c>
      <c r="AX66" t="s">
        <v>147</v>
      </c>
      <c r="AZ66" s="46"/>
      <c r="BA66" s="46">
        <f t="shared" si="8"/>
        <v>4</v>
      </c>
      <c r="BB66" s="52"/>
      <c r="BC66" s="45">
        <v>12</v>
      </c>
      <c r="BD66" s="103" t="s">
        <v>96</v>
      </c>
      <c r="BF66" s="46"/>
      <c r="BG66" s="46">
        <f t="shared" si="9"/>
        <v>1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2</v>
      </c>
      <c r="BT66" s="52"/>
      <c r="BU66" s="45">
        <v>12</v>
      </c>
      <c r="BV66" s="97" t="s">
        <v>137</v>
      </c>
      <c r="BX66" s="58"/>
      <c r="BY66" s="46">
        <f t="shared" si="12"/>
        <v>14</v>
      </c>
      <c r="BZ66" s="52"/>
      <c r="CA66" s="45">
        <v>12</v>
      </c>
      <c r="CB66" t="s">
        <v>145</v>
      </c>
      <c r="CD66" s="46"/>
      <c r="CE66" s="46">
        <f t="shared" si="13"/>
        <v>0</v>
      </c>
      <c r="CF66" s="52"/>
      <c r="CG66" s="45">
        <v>12</v>
      </c>
      <c r="CH66" t="s">
        <v>145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8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145</v>
      </c>
      <c r="DN66" s="46"/>
      <c r="DO66" s="46">
        <f t="shared" si="19"/>
        <v>0</v>
      </c>
      <c r="DP66" s="52"/>
      <c r="DQ66" s="45">
        <v>12</v>
      </c>
      <c r="DR66" t="s">
        <v>145</v>
      </c>
      <c r="DT66" s="46"/>
      <c r="DU66" s="46">
        <f t="shared" si="20"/>
        <v>0</v>
      </c>
      <c r="DV66" s="52"/>
      <c r="DW66" s="45">
        <v>12</v>
      </c>
      <c r="DX66" t="s">
        <v>145</v>
      </c>
      <c r="DZ66" s="46"/>
      <c r="EA66" s="46">
        <f t="shared" si="21"/>
        <v>0</v>
      </c>
      <c r="EB66" s="52"/>
      <c r="EC66" s="45">
        <v>12</v>
      </c>
      <c r="ED66" t="s">
        <v>146</v>
      </c>
      <c r="EF66" s="46"/>
      <c r="EG66" s="46">
        <f t="shared" si="22"/>
        <v>38</v>
      </c>
      <c r="EH66" s="52"/>
      <c r="EI66" s="45">
        <v>12</v>
      </c>
      <c r="EJ66" t="s">
        <v>139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122</v>
      </c>
      <c r="EX66" s="46"/>
      <c r="EY66" s="46">
        <f t="shared" si="25"/>
        <v>15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137</v>
      </c>
      <c r="FV66" s="46"/>
      <c r="FW66" s="46">
        <f t="shared" si="29"/>
        <v>14</v>
      </c>
      <c r="FX66" s="52"/>
      <c r="FY66" s="45">
        <v>12</v>
      </c>
      <c r="FZ66" t="s">
        <v>137</v>
      </c>
      <c r="GB66" s="46"/>
      <c r="GC66" s="46">
        <f t="shared" si="30"/>
        <v>14</v>
      </c>
      <c r="GD66" s="52"/>
      <c r="GE66" s="45">
        <v>12</v>
      </c>
      <c r="GF66" t="s">
        <v>145</v>
      </c>
      <c r="GH66" s="46"/>
      <c r="GI66" s="46">
        <f t="shared" si="31"/>
        <v>0</v>
      </c>
      <c r="GJ66" s="52"/>
      <c r="GK66" s="45">
        <v>12</v>
      </c>
      <c r="GL66" t="s">
        <v>136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124</v>
      </c>
      <c r="GZ66" s="46"/>
      <c r="HA66" s="46">
        <f t="shared" si="34"/>
        <v>62</v>
      </c>
      <c r="HB66" s="52"/>
      <c r="HC66" s="45">
        <v>12</v>
      </c>
      <c r="HD66" t="s">
        <v>139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8</v>
      </c>
      <c r="HT66" s="52"/>
      <c r="HU66" s="45">
        <v>12</v>
      </c>
      <c r="HV66" t="s">
        <v>122</v>
      </c>
      <c r="HX66" s="46"/>
      <c r="HY66" s="46">
        <f t="shared" si="38"/>
        <v>15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124</v>
      </c>
      <c r="IV66" s="46"/>
      <c r="IW66" s="46">
        <f t="shared" si="42"/>
        <v>62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138</v>
      </c>
      <c r="JH66" s="58"/>
      <c r="JI66" s="46">
        <f t="shared" si="44"/>
        <v>0</v>
      </c>
      <c r="JJ66" s="52"/>
      <c r="JK66" s="45">
        <v>12</v>
      </c>
      <c r="JL66" t="s">
        <v>145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4.4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139</v>
      </c>
      <c r="J67" s="46"/>
      <c r="K67" s="46">
        <f t="shared" si="1"/>
        <v>0</v>
      </c>
      <c r="L67" s="52"/>
      <c r="M67" s="45">
        <v>13</v>
      </c>
      <c r="N67" t="s">
        <v>139</v>
      </c>
      <c r="P67" s="46"/>
      <c r="Q67" s="46">
        <f t="shared" si="2"/>
        <v>0</v>
      </c>
      <c r="R67" s="52"/>
      <c r="S67" s="45">
        <v>13</v>
      </c>
      <c r="T67" t="s">
        <v>139</v>
      </c>
      <c r="V67" s="46"/>
      <c r="W67" s="46">
        <f t="shared" si="3"/>
        <v>0</v>
      </c>
      <c r="X67" s="52"/>
      <c r="Y67" s="45">
        <v>13</v>
      </c>
      <c r="Z67" t="s">
        <v>139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-3</v>
      </c>
      <c r="AJ67" s="52"/>
      <c r="AK67" s="45">
        <v>13</v>
      </c>
      <c r="AL67" t="s">
        <v>139</v>
      </c>
      <c r="AN67" s="46"/>
      <c r="AO67" s="46">
        <f t="shared" si="6"/>
        <v>0</v>
      </c>
      <c r="AP67" s="52"/>
      <c r="AQ67" s="45">
        <v>13</v>
      </c>
      <c r="AR67" t="s">
        <v>139</v>
      </c>
      <c r="AT67" s="46"/>
      <c r="AU67" s="46">
        <f t="shared" si="7"/>
        <v>0</v>
      </c>
      <c r="AV67" s="52"/>
      <c r="AW67" s="45">
        <v>13</v>
      </c>
      <c r="AX67" t="s">
        <v>139</v>
      </c>
      <c r="AZ67" s="58"/>
      <c r="BA67" s="46">
        <f t="shared" si="8"/>
        <v>0</v>
      </c>
      <c r="BB67" s="52"/>
      <c r="BC67" s="45">
        <v>13</v>
      </c>
      <c r="BD67" t="s">
        <v>123</v>
      </c>
      <c r="BF67" s="58"/>
      <c r="BG67" s="46">
        <f t="shared" si="9"/>
        <v>-3</v>
      </c>
      <c r="BH67" s="52"/>
      <c r="BI67" s="45">
        <v>13</v>
      </c>
      <c r="BJ67" t="s">
        <v>84</v>
      </c>
      <c r="BL67" s="46"/>
      <c r="BM67" s="46">
        <f t="shared" si="10"/>
        <v>8</v>
      </c>
      <c r="BN67" s="52"/>
      <c r="BO67" s="45">
        <v>13</v>
      </c>
      <c r="BP67" s="96" t="s">
        <v>139</v>
      </c>
      <c r="BR67" s="58"/>
      <c r="BS67" s="46">
        <f t="shared" si="11"/>
        <v>0</v>
      </c>
      <c r="BT67" s="52"/>
      <c r="BU67" s="45">
        <v>13</v>
      </c>
      <c r="BV67" s="97" t="s">
        <v>139</v>
      </c>
      <c r="BX67" s="46"/>
      <c r="BY67" s="46">
        <f t="shared" si="12"/>
        <v>0</v>
      </c>
      <c r="BZ67" s="52"/>
      <c r="CA67" s="45">
        <v>13</v>
      </c>
      <c r="CB67" t="s">
        <v>147</v>
      </c>
      <c r="CD67" s="58"/>
      <c r="CE67" s="46">
        <f t="shared" si="13"/>
        <v>4</v>
      </c>
      <c r="CF67" s="52"/>
      <c r="CG67" s="45">
        <v>13</v>
      </c>
      <c r="CH67" t="s">
        <v>84</v>
      </c>
      <c r="CJ67" s="46"/>
      <c r="CK67" s="46">
        <f t="shared" si="14"/>
        <v>8</v>
      </c>
      <c r="CL67" s="52"/>
      <c r="CM67" s="45">
        <v>13</v>
      </c>
      <c r="CN67" s="57" t="s">
        <v>139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139</v>
      </c>
      <c r="DB67" s="46"/>
      <c r="DC67" s="46">
        <f t="shared" si="17"/>
        <v>0</v>
      </c>
      <c r="DD67" s="52"/>
      <c r="DE67" s="45">
        <v>13</v>
      </c>
      <c r="DF67" t="s">
        <v>139</v>
      </c>
      <c r="DH67" s="58"/>
      <c r="DI67" s="46">
        <f t="shared" si="18"/>
        <v>0</v>
      </c>
      <c r="DJ67" s="52"/>
      <c r="DK67" s="45">
        <v>13</v>
      </c>
      <c r="DL67" s="103" t="s">
        <v>80</v>
      </c>
      <c r="DN67" s="46"/>
      <c r="DO67" s="46">
        <f t="shared" si="19"/>
        <v>-1</v>
      </c>
      <c r="DP67" s="52"/>
      <c r="DQ67" s="45">
        <v>13</v>
      </c>
      <c r="DR67" s="103" t="s">
        <v>80</v>
      </c>
      <c r="DT67" s="46"/>
      <c r="DU67" s="46">
        <f t="shared" si="20"/>
        <v>-1</v>
      </c>
      <c r="DV67" s="52"/>
      <c r="DW67" s="45">
        <v>13</v>
      </c>
      <c r="DX67" s="103" t="s">
        <v>80</v>
      </c>
      <c r="DZ67" s="46"/>
      <c r="EA67" s="46">
        <f t="shared" si="21"/>
        <v>-1</v>
      </c>
      <c r="EB67" s="52"/>
      <c r="EC67" s="45">
        <v>13</v>
      </c>
      <c r="ED67" t="s">
        <v>139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139</v>
      </c>
      <c r="ER67" s="46"/>
      <c r="ES67" s="46">
        <f t="shared" si="24"/>
        <v>0</v>
      </c>
      <c r="ET67" s="52"/>
      <c r="EU67" s="45">
        <v>13</v>
      </c>
      <c r="EV67" t="s">
        <v>147</v>
      </c>
      <c r="EX67" s="46"/>
      <c r="EY67" s="46">
        <f t="shared" si="25"/>
        <v>4</v>
      </c>
      <c r="EZ67" s="52"/>
      <c r="FA67" s="45">
        <v>13</v>
      </c>
      <c r="FB67" t="s">
        <v>139</v>
      </c>
      <c r="FD67" s="46"/>
      <c r="FE67" s="46">
        <f t="shared" si="26"/>
        <v>0</v>
      </c>
      <c r="FF67" s="52"/>
      <c r="FG67" s="45">
        <v>13</v>
      </c>
      <c r="FH67" t="s">
        <v>139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139</v>
      </c>
      <c r="FV67" s="46"/>
      <c r="FW67" s="46">
        <f t="shared" si="29"/>
        <v>0</v>
      </c>
      <c r="FX67" s="52"/>
      <c r="FY67" s="45">
        <v>13</v>
      </c>
      <c r="FZ67" t="s">
        <v>139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139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147</v>
      </c>
      <c r="GZ67" s="58"/>
      <c r="HA67" s="46">
        <f t="shared" si="34"/>
        <v>4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139</v>
      </c>
      <c r="HR67" s="46"/>
      <c r="HS67" s="46">
        <f t="shared" si="37"/>
        <v>0</v>
      </c>
      <c r="HT67" s="52"/>
      <c r="HU67" s="45">
        <v>13</v>
      </c>
      <c r="HV67" t="s">
        <v>139</v>
      </c>
      <c r="HX67" s="46"/>
      <c r="HY67" s="46">
        <f t="shared" si="38"/>
        <v>0</v>
      </c>
      <c r="HZ67" s="52"/>
      <c r="IA67" s="45">
        <v>13</v>
      </c>
      <c r="IB67" t="s">
        <v>139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139</v>
      </c>
      <c r="IP67" s="46"/>
      <c r="IQ67" s="46">
        <f t="shared" si="41"/>
        <v>0</v>
      </c>
      <c r="IR67" s="52"/>
      <c r="IS67" s="45">
        <v>13</v>
      </c>
      <c r="IT67" t="s">
        <v>139</v>
      </c>
      <c r="IV67" s="46"/>
      <c r="IW67" s="46">
        <f t="shared" si="42"/>
        <v>0</v>
      </c>
      <c r="IX67" s="52"/>
      <c r="IY67" s="45">
        <v>13</v>
      </c>
      <c r="IZ67" t="s">
        <v>139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8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4.4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6">
      <c r="A70" s="21"/>
      <c r="E70" s="86">
        <f>SUM(E55:E67)</f>
        <v>24</v>
      </c>
      <c r="F70" s="54"/>
      <c r="G70" s="21"/>
      <c r="K70" s="86">
        <f>SUM(K55:K67)</f>
        <v>5</v>
      </c>
      <c r="L70" s="54"/>
      <c r="M70" s="21"/>
      <c r="Q70" s="86">
        <f>SUM(Q55:Q67)</f>
        <v>10</v>
      </c>
      <c r="R70" s="54"/>
      <c r="S70" s="21"/>
      <c r="W70" s="86">
        <f>SUM(W55:W67)</f>
        <v>-3</v>
      </c>
      <c r="X70" s="54"/>
      <c r="Y70" s="21"/>
      <c r="AC70" s="86">
        <f>SUM(AC55:AC67)</f>
        <v>28</v>
      </c>
      <c r="AD70" s="54"/>
      <c r="AE70" s="21"/>
      <c r="AI70" s="86">
        <f>SUM(AI55:AI67)</f>
        <v>85</v>
      </c>
      <c r="AJ70" s="54"/>
      <c r="AK70" s="21"/>
      <c r="AO70" s="86">
        <f>SUM(AO55:AO67)</f>
        <v>65</v>
      </c>
      <c r="AP70" s="54"/>
      <c r="AQ70" s="21"/>
      <c r="AU70" s="86">
        <f>SUM(AU55:AU67)</f>
        <v>-1</v>
      </c>
      <c r="AV70" s="54"/>
      <c r="AW70" s="21"/>
      <c r="BA70" s="86">
        <f>SUM(BA55:BA67)</f>
        <v>27</v>
      </c>
      <c r="BB70" s="54"/>
      <c r="BC70" s="21"/>
      <c r="BG70" s="86">
        <f>SUM(BG55:BG67)</f>
        <v>24</v>
      </c>
      <c r="BH70" s="54"/>
      <c r="BI70" s="21"/>
      <c r="BM70" s="86">
        <f>SUM(BM55:BM67)</f>
        <v>73</v>
      </c>
      <c r="BN70" s="54"/>
      <c r="BO70" s="21"/>
      <c r="BS70" s="86">
        <f>SUM(BS55:BS67)</f>
        <v>41</v>
      </c>
      <c r="BT70" s="54"/>
      <c r="BU70" s="21"/>
      <c r="BY70" s="86">
        <f>SUM(BY55:BY67)</f>
        <v>32</v>
      </c>
      <c r="BZ70" s="54"/>
      <c r="CA70" s="21"/>
      <c r="CE70" s="86">
        <f>SUM(CE55:CE67)</f>
        <v>139</v>
      </c>
      <c r="CF70" s="54"/>
      <c r="CG70" s="21"/>
      <c r="CK70" s="86">
        <f>SUM(CK55:CK67)</f>
        <v>27</v>
      </c>
      <c r="CL70" s="54"/>
      <c r="CM70" s="21"/>
      <c r="CQ70" s="86">
        <f>SUM(CQ55:CQ67)</f>
        <v>103</v>
      </c>
      <c r="CR70" s="54"/>
      <c r="CS70" s="21"/>
      <c r="CW70" s="86">
        <f>SUM(CW55:CW67)</f>
        <v>29</v>
      </c>
      <c r="CX70" s="54"/>
      <c r="CY70" s="21"/>
      <c r="DC70" s="86">
        <f>SUM(DC55:DC67)</f>
        <v>3</v>
      </c>
      <c r="DD70" s="54"/>
      <c r="DE70" s="21"/>
      <c r="DI70" s="86">
        <f>SUM(DI55:DI67)</f>
        <v>3</v>
      </c>
      <c r="DJ70" s="54"/>
      <c r="DK70" s="21"/>
      <c r="DO70" s="86">
        <f>SUM(DO55:DO67)</f>
        <v>82</v>
      </c>
      <c r="DP70" s="54"/>
      <c r="DQ70" s="21"/>
      <c r="DU70" s="86">
        <f>SUM(DU55:DU67)</f>
        <v>122</v>
      </c>
      <c r="DV70" s="54"/>
      <c r="DW70" s="21"/>
      <c r="EA70" s="86">
        <f>SUM(EA55:EA67)</f>
        <v>129</v>
      </c>
      <c r="EB70" s="54"/>
      <c r="EC70" s="21"/>
      <c r="EG70" s="86">
        <f>SUM(EG55:EG67)</f>
        <v>56</v>
      </c>
      <c r="EH70" s="54"/>
      <c r="EI70" s="21"/>
      <c r="EM70" s="86">
        <f>SUM(EM55:EM67)</f>
        <v>49</v>
      </c>
      <c r="EN70" s="54"/>
      <c r="EO70" s="21"/>
      <c r="ES70" s="86">
        <f>SUM(ES55:ES67)</f>
        <v>-1</v>
      </c>
      <c r="ET70" s="54"/>
      <c r="EU70" s="21"/>
      <c r="EY70" s="86">
        <f>SUM(EY55:EY67)</f>
        <v>53</v>
      </c>
      <c r="EZ70" s="54"/>
      <c r="FA70" s="21"/>
      <c r="FE70" s="86">
        <f>SUM(FE55:FE67)</f>
        <v>8</v>
      </c>
      <c r="FF70" s="54"/>
      <c r="FG70" s="21"/>
      <c r="FK70" s="86">
        <f>SUM(FK55:FK67)</f>
        <v>65</v>
      </c>
      <c r="FL70" s="54"/>
      <c r="FM70" s="21"/>
      <c r="FQ70" s="86">
        <f>SUM(FQ55:FQ67)</f>
        <v>63</v>
      </c>
      <c r="FR70" s="54"/>
      <c r="FS70" s="21"/>
      <c r="FW70" s="86">
        <f>SUM(FW55:FW67)</f>
        <v>18</v>
      </c>
      <c r="FX70" s="54"/>
      <c r="FY70" s="21"/>
      <c r="GC70" s="86">
        <f>SUM(GC55:GC67)</f>
        <v>21</v>
      </c>
      <c r="GD70" s="54"/>
      <c r="GE70" s="21"/>
      <c r="GI70" s="86">
        <f>SUM(GI55:GI67)</f>
        <v>26</v>
      </c>
      <c r="GJ70" s="54"/>
      <c r="GK70" s="21"/>
      <c r="GO70" s="86">
        <f>SUM(GO55:GO67)</f>
        <v>-1</v>
      </c>
      <c r="GP70" s="54"/>
      <c r="GQ70" s="21"/>
      <c r="GU70" s="86">
        <f>SUM(GU55:GU67)</f>
        <v>11</v>
      </c>
      <c r="GV70" s="54"/>
      <c r="GW70" s="21"/>
      <c r="HA70" s="86">
        <f>SUM(HA55:HA67)</f>
        <v>127</v>
      </c>
      <c r="HB70" s="54"/>
      <c r="HC70" s="21"/>
      <c r="HG70" s="86">
        <f>SUM(HG55:HG67)</f>
        <v>9</v>
      </c>
      <c r="HH70" s="54"/>
      <c r="HI70" s="21"/>
      <c r="HM70" s="86">
        <f>SUM(HM55:HM67)</f>
        <v>117</v>
      </c>
      <c r="HN70" s="54"/>
      <c r="HO70" s="21"/>
      <c r="HS70" s="86">
        <f>SUM(HS55:HS67)</f>
        <v>12</v>
      </c>
      <c r="HT70" s="54"/>
      <c r="HU70" s="21"/>
      <c r="HY70" s="86">
        <f>SUM(HY55:HY67)</f>
        <v>80</v>
      </c>
      <c r="HZ70" s="54"/>
      <c r="IA70" s="21"/>
      <c r="IE70" s="86">
        <f>SUM(IE55:IE67)</f>
        <v>9</v>
      </c>
      <c r="IF70" s="54"/>
      <c r="IG70" s="21"/>
      <c r="IK70" s="86">
        <f>SUM(IK55:IK67)</f>
        <v>20</v>
      </c>
      <c r="IL70" s="54"/>
      <c r="IM70" s="21"/>
      <c r="IQ70" s="86">
        <f>SUM(IQ55:IQ67)</f>
        <v>-8</v>
      </c>
      <c r="IR70" s="54"/>
      <c r="IS70" s="21"/>
      <c r="IW70" s="86">
        <f>SUM(IW55:IW67)</f>
        <v>166</v>
      </c>
      <c r="IX70" s="54"/>
      <c r="IY70" s="21"/>
      <c r="JC70" s="86">
        <f>SUM(JC55:JC67)</f>
        <v>62</v>
      </c>
      <c r="JD70" s="54"/>
      <c r="JE70" s="21"/>
      <c r="JI70" s="86">
        <f>SUM(JI55:JI67)</f>
        <v>34</v>
      </c>
      <c r="JJ70" s="54"/>
      <c r="JK70" s="21"/>
      <c r="JO70" s="86">
        <f>SUM(JO55:JO67)</f>
        <v>17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7.399999999999999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7.399999999999999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7.399999999999999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7.399999999999999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7.399999999999999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4.4">
      <c r="G77" s="13"/>
      <c r="H77" s="13"/>
      <c r="I77" s="13"/>
      <c r="J77" s="13"/>
      <c r="K77" s="13"/>
      <c r="RQ77" s="31"/>
    </row>
    <row r="78" spans="1:1620" ht="15.6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7.399999999999999">
      <c r="A79" t="s">
        <v>140</v>
      </c>
      <c r="B79" s="15"/>
      <c r="C79" s="55"/>
      <c r="D79" s="71"/>
      <c r="E79" s="19">
        <f>COUNTIF($A$55:$JO$70,A79)</f>
        <v>1</v>
      </c>
      <c r="F79" s="59">
        <f t="shared" ref="F79:F109" si="46">SUM(G79:K79)</f>
        <v>5</v>
      </c>
      <c r="G79" s="19">
        <v>5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7.399999999999999">
      <c r="A80" t="s">
        <v>68</v>
      </c>
      <c r="B80" s="55"/>
      <c r="C80" s="55"/>
      <c r="D80" s="71"/>
      <c r="E80" s="19">
        <f t="shared" ref="E80:E142" si="47">COUNTIF($A$55:$JO$70,A80)</f>
        <v>4</v>
      </c>
      <c r="F80" s="59">
        <f t="shared" si="46"/>
        <v>-8</v>
      </c>
      <c r="G80" s="19">
        <v>-8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7.399999999999999">
      <c r="A81" s="103" t="s">
        <v>125</v>
      </c>
      <c r="B81" s="15"/>
      <c r="C81" s="55"/>
      <c r="D81" s="1"/>
      <c r="E81" s="19">
        <f t="shared" si="47"/>
        <v>16</v>
      </c>
      <c r="F81" s="59">
        <f t="shared" si="46"/>
        <v>-1</v>
      </c>
      <c r="G81" s="19">
        <v>-1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7.399999999999999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15</v>
      </c>
      <c r="G82" s="19">
        <v>15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7.399999999999999">
      <c r="A83" t="s">
        <v>127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7.399999999999999">
      <c r="A84" t="s">
        <v>109</v>
      </c>
      <c r="B84" s="15"/>
      <c r="C84" s="55"/>
      <c r="D84" s="71"/>
      <c r="E84" s="19">
        <f t="shared" si="47"/>
        <v>3</v>
      </c>
      <c r="F84" s="59">
        <f t="shared" si="46"/>
        <v>31</v>
      </c>
      <c r="G84" s="19">
        <v>31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7.399999999999999">
      <c r="A85" t="s">
        <v>107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7.399999999999999">
      <c r="A86" t="s">
        <v>126</v>
      </c>
      <c r="B86" s="55"/>
      <c r="C86" s="55"/>
      <c r="D86" s="71"/>
      <c r="E86" s="19">
        <f t="shared" si="47"/>
        <v>1</v>
      </c>
      <c r="F86" s="59">
        <f t="shared" si="46"/>
        <v>4</v>
      </c>
      <c r="G86" s="19">
        <v>4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7.399999999999999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-1</v>
      </c>
      <c r="G87" s="19">
        <v>-1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7.399999999999999">
      <c r="A88" t="s">
        <v>111</v>
      </c>
      <c r="B88" s="15"/>
      <c r="C88" s="15"/>
      <c r="D88" s="71"/>
      <c r="E88" s="19">
        <f t="shared" si="47"/>
        <v>6</v>
      </c>
      <c r="F88" s="59">
        <f t="shared" si="46"/>
        <v>-4</v>
      </c>
      <c r="G88" s="19">
        <v>-4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7.399999999999999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16</v>
      </c>
      <c r="G89" s="19">
        <v>16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7.399999999999999">
      <c r="A90" t="s">
        <v>131</v>
      </c>
      <c r="B90" s="15"/>
      <c r="C90" s="55"/>
      <c r="D90" s="71"/>
      <c r="E90" s="19">
        <f t="shared" si="47"/>
        <v>7</v>
      </c>
      <c r="F90" s="59">
        <f t="shared" si="46"/>
        <v>7</v>
      </c>
      <c r="G90" s="19">
        <v>7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7.399999999999999">
      <c r="A91" s="103" t="s">
        <v>110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7.399999999999999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-8</v>
      </c>
      <c r="G92" s="19">
        <v>-8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7.399999999999999">
      <c r="A93" t="s">
        <v>128</v>
      </c>
      <c r="B93" s="15"/>
      <c r="C93" s="55"/>
      <c r="D93" s="71"/>
      <c r="E93" s="19">
        <f t="shared" si="47"/>
        <v>3</v>
      </c>
      <c r="F93" s="59">
        <f t="shared" si="46"/>
        <v>10</v>
      </c>
      <c r="G93" s="19">
        <v>10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7.399999999999999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10</v>
      </c>
      <c r="G94" s="19">
        <v>10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7.399999999999999">
      <c r="A95" t="s">
        <v>129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7.399999999999999">
      <c r="A96" t="s">
        <v>113</v>
      </c>
      <c r="B96" s="15"/>
      <c r="C96" s="15"/>
      <c r="D96" s="71"/>
      <c r="E96" s="19">
        <f t="shared" si="47"/>
        <v>1</v>
      </c>
      <c r="F96" s="59">
        <f t="shared" si="46"/>
        <v>7</v>
      </c>
      <c r="G96" s="19">
        <v>7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7.399999999999999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2</v>
      </c>
      <c r="G97" s="19">
        <v>2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7.399999999999999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7.399999999999999">
      <c r="A99" t="s">
        <v>108</v>
      </c>
      <c r="B99" s="15"/>
      <c r="C99" s="55"/>
      <c r="D99" s="71"/>
      <c r="E99" s="19">
        <f t="shared" si="47"/>
        <v>12</v>
      </c>
      <c r="F99" s="59">
        <f t="shared" si="46"/>
        <v>13</v>
      </c>
      <c r="G99" s="19">
        <v>13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7.399999999999999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-4</v>
      </c>
      <c r="G100" s="19">
        <v>-4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7.399999999999999">
      <c r="A101" t="s">
        <v>112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7.399999999999999">
      <c r="A102" t="s">
        <v>115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7.399999999999999">
      <c r="A103" t="s">
        <v>116</v>
      </c>
      <c r="B103" s="15"/>
      <c r="C103" s="15"/>
      <c r="D103" s="71"/>
      <c r="E103" s="19">
        <f t="shared" si="47"/>
        <v>12</v>
      </c>
      <c r="F103" s="59">
        <f>SUM(G103:K103)</f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7.399999999999999">
      <c r="A104" t="s">
        <v>141</v>
      </c>
      <c r="B104" s="15"/>
      <c r="C104" s="55"/>
      <c r="D104" s="71"/>
      <c r="E104" s="19">
        <f t="shared" si="47"/>
        <v>18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7.399999999999999">
      <c r="A105" s="103" t="s">
        <v>118</v>
      </c>
      <c r="B105" s="15"/>
      <c r="C105" s="15"/>
      <c r="D105" s="71"/>
      <c r="E105" s="19">
        <f t="shared" si="47"/>
        <v>3</v>
      </c>
      <c r="F105" s="59">
        <f t="shared" si="46"/>
        <v>-3</v>
      </c>
      <c r="G105" s="19">
        <v>-3</v>
      </c>
      <c r="H105" s="73"/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7.399999999999999">
      <c r="A106" t="s">
        <v>60</v>
      </c>
      <c r="B106" s="15"/>
      <c r="C106" s="15"/>
      <c r="D106" s="71"/>
      <c r="E106" s="19">
        <f t="shared" si="47"/>
        <v>1</v>
      </c>
      <c r="F106" s="59">
        <f t="shared" si="46"/>
        <v>34</v>
      </c>
      <c r="G106" s="19">
        <v>34</v>
      </c>
      <c r="I106" s="75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7.399999999999999">
      <c r="A107" t="s">
        <v>130</v>
      </c>
      <c r="B107" s="55"/>
      <c r="C107" s="55"/>
      <c r="D107" s="71"/>
      <c r="E107" s="19">
        <f t="shared" si="47"/>
        <v>10</v>
      </c>
      <c r="F107" s="59">
        <f t="shared" si="46"/>
        <v>-3</v>
      </c>
      <c r="G107" s="19">
        <v>-3</v>
      </c>
      <c r="H107" s="75"/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7.399999999999999">
      <c r="A108" t="s">
        <v>61</v>
      </c>
      <c r="B108" s="72"/>
      <c r="C108" s="55"/>
      <c r="D108" s="71"/>
      <c r="E108" s="19">
        <f t="shared" si="47"/>
        <v>5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7.399999999999999">
      <c r="A109" t="s">
        <v>62</v>
      </c>
      <c r="B109" s="15"/>
      <c r="C109" s="15"/>
      <c r="D109" s="71"/>
      <c r="E109" s="19">
        <f t="shared" si="47"/>
        <v>3</v>
      </c>
      <c r="F109" s="59">
        <f t="shared" si="46"/>
        <v>42</v>
      </c>
      <c r="G109" s="19">
        <v>42</v>
      </c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7.399999999999999">
      <c r="A110" t="s">
        <v>133</v>
      </c>
      <c r="B110" s="15"/>
      <c r="C110" s="15"/>
      <c r="D110" s="71"/>
      <c r="E110" s="19">
        <f t="shared" si="47"/>
        <v>11</v>
      </c>
      <c r="F110" s="59">
        <f t="shared" ref="F110:F141" si="48">SUM(G110:K110)</f>
        <v>0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7.399999999999999">
      <c r="A111" t="s">
        <v>83</v>
      </c>
      <c r="B111" s="82"/>
      <c r="C111" s="82"/>
      <c r="D111" s="71"/>
      <c r="E111" s="19">
        <f t="shared" si="47"/>
        <v>1</v>
      </c>
      <c r="F111" s="59">
        <f t="shared" si="48"/>
        <v>30</v>
      </c>
      <c r="G111" s="19">
        <v>30</v>
      </c>
      <c r="H111" s="73"/>
      <c r="O111" s="42"/>
      <c r="Q111" s="15"/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7.399999999999999">
      <c r="A112" t="s">
        <v>82</v>
      </c>
      <c r="B112" s="55"/>
      <c r="C112" s="55"/>
      <c r="D112" s="71"/>
      <c r="E112" s="19">
        <f t="shared" si="47"/>
        <v>9</v>
      </c>
      <c r="F112" s="59">
        <f t="shared" si="48"/>
        <v>15</v>
      </c>
      <c r="G112" s="19">
        <v>15</v>
      </c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7.399999999999999">
      <c r="A113" t="s">
        <v>114</v>
      </c>
      <c r="B113" s="55"/>
      <c r="C113" s="55"/>
      <c r="D113" s="71"/>
      <c r="E113" s="19">
        <f t="shared" si="47"/>
        <v>1</v>
      </c>
      <c r="F113" s="59">
        <f t="shared" si="48"/>
        <v>7</v>
      </c>
      <c r="G113" s="19">
        <v>7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7.399999999999999">
      <c r="A114" t="s">
        <v>134</v>
      </c>
      <c r="B114" s="15"/>
      <c r="C114" s="15"/>
      <c r="D114" s="71"/>
      <c r="E114" s="19">
        <f t="shared" si="47"/>
        <v>7</v>
      </c>
      <c r="F114" s="59">
        <f t="shared" si="48"/>
        <v>7</v>
      </c>
      <c r="G114" s="19">
        <v>7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7.399999999999999">
      <c r="A115" t="s">
        <v>132</v>
      </c>
      <c r="B115" s="55"/>
      <c r="C115" s="55"/>
      <c r="D115" s="71"/>
      <c r="E115" s="19">
        <f t="shared" si="47"/>
        <v>3</v>
      </c>
      <c r="F115" s="59">
        <f t="shared" si="48"/>
        <v>0</v>
      </c>
      <c r="H115" s="73"/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7.399999999999999">
      <c r="A116" t="s">
        <v>135</v>
      </c>
      <c r="B116" s="15"/>
      <c r="C116" s="15"/>
      <c r="D116" s="71"/>
      <c r="E116" s="19">
        <f t="shared" si="47"/>
        <v>1</v>
      </c>
      <c r="F116" s="59">
        <f t="shared" si="48"/>
        <v>20</v>
      </c>
      <c r="G116" s="19">
        <v>20</v>
      </c>
      <c r="H116" s="93"/>
      <c r="I116" s="94"/>
      <c r="J116" s="94"/>
      <c r="K116" s="93"/>
      <c r="L116" s="94"/>
      <c r="M116" s="94"/>
      <c r="N116" s="95"/>
      <c r="O116" s="94"/>
      <c r="P116" s="94"/>
      <c r="Q116" s="95"/>
      <c r="R116" s="94"/>
      <c r="S116" s="94"/>
      <c r="T116" s="93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7.399999999999999">
      <c r="A117" t="s">
        <v>142</v>
      </c>
      <c r="B117" s="82"/>
      <c r="C117" s="82"/>
      <c r="D117" s="71"/>
      <c r="E117" s="19">
        <f t="shared" si="47"/>
        <v>17</v>
      </c>
      <c r="F117" s="59">
        <f t="shared" si="48"/>
        <v>0</v>
      </c>
      <c r="I117"/>
      <c r="J117"/>
      <c r="L117"/>
      <c r="M117"/>
      <c r="O117"/>
      <c r="P117"/>
      <c r="R117"/>
      <c r="S117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7.399999999999999">
      <c r="A118" t="s">
        <v>119</v>
      </c>
      <c r="B118" s="55"/>
      <c r="C118" s="55"/>
      <c r="D118" s="71"/>
      <c r="E118" s="19">
        <f t="shared" si="47"/>
        <v>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7.399999999999999">
      <c r="A119" t="s">
        <v>143</v>
      </c>
      <c r="B119" s="55"/>
      <c r="C119" s="55"/>
      <c r="D119" s="71"/>
      <c r="E119" s="19">
        <f t="shared" si="47"/>
        <v>8</v>
      </c>
      <c r="F119" s="59">
        <f t="shared" si="48"/>
        <v>12</v>
      </c>
      <c r="G119" s="19">
        <v>12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7.399999999999999">
      <c r="A120" t="s">
        <v>95</v>
      </c>
      <c r="B120" s="15"/>
      <c r="C120" s="15"/>
      <c r="D120" s="71"/>
      <c r="E120" s="19">
        <f t="shared" si="47"/>
        <v>2</v>
      </c>
      <c r="F120" s="59">
        <f t="shared" si="48"/>
        <v>28</v>
      </c>
      <c r="G120" s="19">
        <v>28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7.399999999999999">
      <c r="A121" t="s">
        <v>69</v>
      </c>
      <c r="B121" s="15"/>
      <c r="C121" s="15"/>
      <c r="D121" s="71"/>
      <c r="E121" s="19">
        <f t="shared" si="47"/>
        <v>1</v>
      </c>
      <c r="F121" s="59">
        <f t="shared" si="48"/>
        <v>6</v>
      </c>
      <c r="G121" s="19">
        <v>6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7.399999999999999">
      <c r="A122" t="s">
        <v>117</v>
      </c>
      <c r="B122" s="15"/>
      <c r="C122" s="55"/>
      <c r="D122" s="71"/>
      <c r="E122" s="19">
        <f t="shared" si="47"/>
        <v>24</v>
      </c>
      <c r="F122" s="59">
        <f t="shared" si="48"/>
        <v>12</v>
      </c>
      <c r="G122" s="19">
        <v>12</v>
      </c>
      <c r="I122"/>
      <c r="J122"/>
      <c r="L122"/>
      <c r="M122"/>
      <c r="O122"/>
      <c r="P122"/>
      <c r="R122"/>
      <c r="S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7.399999999999999">
      <c r="A123" t="s">
        <v>121</v>
      </c>
      <c r="B123" s="57"/>
      <c r="C123" s="55"/>
      <c r="D123" s="71"/>
      <c r="E123" s="19">
        <f t="shared" si="47"/>
        <v>2</v>
      </c>
      <c r="F123" s="59">
        <f t="shared" si="48"/>
        <v>0</v>
      </c>
      <c r="J123" s="75"/>
      <c r="K123" s="75"/>
      <c r="O123" s="42"/>
      <c r="Q123" s="15"/>
      <c r="R123" s="15"/>
      <c r="S123" s="15"/>
      <c r="X123" s="42"/>
      <c r="Z123" s="15"/>
      <c r="AA123" s="15"/>
      <c r="AB123" s="15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7.399999999999999">
      <c r="A124" t="s">
        <v>74</v>
      </c>
      <c r="B124" s="82"/>
      <c r="C124" s="82"/>
      <c r="D124" s="71"/>
      <c r="E124" s="19">
        <f t="shared" si="47"/>
        <v>1</v>
      </c>
      <c r="F124" s="59">
        <f t="shared" si="48"/>
        <v>7</v>
      </c>
      <c r="G124" s="19">
        <v>7</v>
      </c>
      <c r="H124" s="73"/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7.399999999999999">
      <c r="A125" t="s">
        <v>63</v>
      </c>
      <c r="B125" s="55"/>
      <c r="C125" s="55"/>
      <c r="D125" s="71"/>
      <c r="E125" s="19">
        <f t="shared" si="47"/>
        <v>4</v>
      </c>
      <c r="F125" s="59">
        <f t="shared" si="48"/>
        <v>2</v>
      </c>
      <c r="G125" s="19">
        <v>2</v>
      </c>
      <c r="H125" s="73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7.399999999999999">
      <c r="A126" t="s">
        <v>100</v>
      </c>
      <c r="B126" s="15"/>
      <c r="C126" s="55"/>
      <c r="D126" s="71"/>
      <c r="E126" s="19">
        <f t="shared" si="47"/>
        <v>26</v>
      </c>
      <c r="F126" s="59">
        <f t="shared" si="48"/>
        <v>-1</v>
      </c>
      <c r="G126" s="19">
        <v>-1</v>
      </c>
      <c r="J126" s="75"/>
      <c r="K126" s="42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7.399999999999999">
      <c r="A127" t="s">
        <v>144</v>
      </c>
      <c r="B127" s="15"/>
      <c r="C127" s="55"/>
      <c r="D127" s="71"/>
      <c r="E127" s="19">
        <f t="shared" si="47"/>
        <v>6</v>
      </c>
      <c r="F127" s="59">
        <f t="shared" si="48"/>
        <v>17</v>
      </c>
      <c r="G127" s="19">
        <v>17</v>
      </c>
      <c r="H127" s="75"/>
      <c r="I127" s="75"/>
      <c r="J127" s="75"/>
      <c r="K127" s="75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7.399999999999999">
      <c r="A128" t="s">
        <v>70</v>
      </c>
      <c r="B128" s="72"/>
      <c r="C128" s="55"/>
      <c r="D128" s="71"/>
      <c r="E128" s="19">
        <f t="shared" si="47"/>
        <v>6</v>
      </c>
      <c r="F128" s="59">
        <f t="shared" si="48"/>
        <v>0</v>
      </c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7.399999999999999">
      <c r="A129" t="s">
        <v>65</v>
      </c>
      <c r="B129" s="15"/>
      <c r="C129" s="55"/>
      <c r="D129" s="71"/>
      <c r="E129" s="19">
        <f t="shared" si="47"/>
        <v>9</v>
      </c>
      <c r="F129" s="59">
        <f t="shared" si="48"/>
        <v>0</v>
      </c>
      <c r="H129" s="75"/>
      <c r="I129" s="75"/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7.399999999999999">
      <c r="A130" t="s">
        <v>120</v>
      </c>
      <c r="B130" s="15"/>
      <c r="C130" s="55"/>
      <c r="D130" s="71"/>
      <c r="E130" s="19">
        <f t="shared" si="47"/>
        <v>25</v>
      </c>
      <c r="F130" s="59">
        <f t="shared" si="48"/>
        <v>-3</v>
      </c>
      <c r="G130" s="19">
        <v>-3</v>
      </c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7.399999999999999">
      <c r="A131" t="s">
        <v>136</v>
      </c>
      <c r="B131" s="15"/>
      <c r="C131" s="55"/>
      <c r="D131" s="71"/>
      <c r="E131" s="19">
        <f t="shared" si="47"/>
        <v>11</v>
      </c>
      <c r="F131" s="59">
        <f t="shared" si="48"/>
        <v>0</v>
      </c>
      <c r="H131" s="75"/>
      <c r="I131" s="75"/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7.399999999999999">
      <c r="A132" t="s">
        <v>75</v>
      </c>
      <c r="B132" s="15"/>
      <c r="C132" s="15"/>
      <c r="D132" s="71"/>
      <c r="E132" s="19">
        <f t="shared" si="47"/>
        <v>3</v>
      </c>
      <c r="F132" s="59">
        <f t="shared" si="48"/>
        <v>47</v>
      </c>
      <c r="G132" s="19">
        <v>47</v>
      </c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7.399999999999999">
      <c r="A133" t="s">
        <v>59</v>
      </c>
      <c r="B133" s="15"/>
      <c r="C133" s="55"/>
      <c r="D133" s="71"/>
      <c r="E133" s="19">
        <f t="shared" si="47"/>
        <v>3</v>
      </c>
      <c r="F133" s="59">
        <f t="shared" si="48"/>
        <v>26</v>
      </c>
      <c r="G133" s="19">
        <v>26</v>
      </c>
      <c r="H133" s="75"/>
      <c r="I133" s="75"/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7.399999999999999">
      <c r="A134" t="s">
        <v>85</v>
      </c>
      <c r="B134" s="15"/>
      <c r="C134" s="55"/>
      <c r="D134" s="71"/>
      <c r="E134" s="19">
        <f t="shared" si="47"/>
        <v>18</v>
      </c>
      <c r="F134" s="59">
        <f t="shared" si="48"/>
        <v>0</v>
      </c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7.399999999999999">
      <c r="A135" s="103" t="s">
        <v>96</v>
      </c>
      <c r="B135" s="15"/>
      <c r="C135" s="15"/>
      <c r="D135" s="71"/>
      <c r="E135" s="19">
        <f t="shared" si="47"/>
        <v>9</v>
      </c>
      <c r="F135" s="59">
        <f t="shared" si="48"/>
        <v>1</v>
      </c>
      <c r="G135" s="19">
        <v>1</v>
      </c>
      <c r="H135" s="75"/>
      <c r="I135" s="75"/>
      <c r="J135" s="75"/>
      <c r="K135" s="75"/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7.399999999999999">
      <c r="A136" t="s">
        <v>76</v>
      </c>
      <c r="B136" s="55"/>
      <c r="C136" s="55"/>
      <c r="D136" s="71"/>
      <c r="E136" s="19">
        <f t="shared" si="47"/>
        <v>8</v>
      </c>
      <c r="F136" s="59">
        <f t="shared" si="48"/>
        <v>0</v>
      </c>
      <c r="H136" s="75"/>
      <c r="I136" s="75"/>
      <c r="K136" s="76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7.399999999999999">
      <c r="A137" t="s">
        <v>123</v>
      </c>
      <c r="B137" s="15"/>
      <c r="C137" s="15"/>
      <c r="D137" s="71"/>
      <c r="E137" s="19">
        <f t="shared" si="47"/>
        <v>8</v>
      </c>
      <c r="F137" s="59">
        <f t="shared" si="48"/>
        <v>-3</v>
      </c>
      <c r="G137" s="19">
        <v>-3</v>
      </c>
      <c r="H137" s="75"/>
      <c r="I137" s="75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7.399999999999999">
      <c r="A138" t="s">
        <v>97</v>
      </c>
      <c r="B138" s="15"/>
      <c r="C138" s="55"/>
      <c r="D138" s="71"/>
      <c r="E138" s="19">
        <f t="shared" si="47"/>
        <v>3</v>
      </c>
      <c r="F138" s="59">
        <f t="shared" si="48"/>
        <v>49</v>
      </c>
      <c r="G138" s="19">
        <v>49</v>
      </c>
      <c r="J138" s="75"/>
      <c r="K138" s="42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7.399999999999999">
      <c r="A139" t="s">
        <v>145</v>
      </c>
      <c r="B139" s="15"/>
      <c r="C139" s="55"/>
      <c r="D139" s="71"/>
      <c r="E139" s="19">
        <f t="shared" si="47"/>
        <v>20</v>
      </c>
      <c r="F139" s="59">
        <f t="shared" si="48"/>
        <v>0</v>
      </c>
      <c r="H139" s="75"/>
      <c r="J139" s="75"/>
      <c r="K139" s="75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7.399999999999999">
      <c r="A140" t="s">
        <v>101</v>
      </c>
      <c r="B140" s="15"/>
      <c r="C140" s="55"/>
      <c r="D140" s="71"/>
      <c r="E140" s="19">
        <f t="shared" si="47"/>
        <v>2</v>
      </c>
      <c r="F140" s="59">
        <f t="shared" si="48"/>
        <v>10</v>
      </c>
      <c r="G140" s="19">
        <v>10</v>
      </c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7.399999999999999">
      <c r="A141" t="s">
        <v>77</v>
      </c>
      <c r="B141" s="55"/>
      <c r="C141" s="55"/>
      <c r="D141" s="71"/>
      <c r="E141" s="19">
        <f t="shared" si="47"/>
        <v>4</v>
      </c>
      <c r="F141" s="59">
        <f t="shared" si="48"/>
        <v>0</v>
      </c>
      <c r="J141"/>
      <c r="K141"/>
      <c r="M141"/>
      <c r="N141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7.399999999999999">
      <c r="A142" t="s">
        <v>73</v>
      </c>
      <c r="B142" s="15"/>
      <c r="C142" s="55"/>
      <c r="D142" s="71"/>
      <c r="E142" s="19">
        <f t="shared" si="47"/>
        <v>6</v>
      </c>
      <c r="F142" s="59">
        <f t="shared" ref="F142:F157" si="49">SUM(G142:K142)</f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7.399999999999999">
      <c r="A143" t="s">
        <v>137</v>
      </c>
      <c r="B143" s="15"/>
      <c r="C143" s="15"/>
      <c r="D143" s="71"/>
      <c r="E143" s="19">
        <f t="shared" ref="E143:E157" si="50">COUNTIF($A$55:$JO$70,A143)</f>
        <v>9</v>
      </c>
      <c r="F143" s="59">
        <f t="shared" si="49"/>
        <v>14</v>
      </c>
      <c r="G143" s="19">
        <v>14</v>
      </c>
      <c r="H143" s="75"/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7.399999999999999">
      <c r="A144" t="s">
        <v>122</v>
      </c>
      <c r="B144" s="15"/>
      <c r="C144" s="55"/>
      <c r="D144" s="71"/>
      <c r="E144" s="19">
        <f t="shared" si="50"/>
        <v>4</v>
      </c>
      <c r="F144" s="59">
        <f t="shared" si="49"/>
        <v>15</v>
      </c>
      <c r="G144" s="19">
        <v>15</v>
      </c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7.399999999999999">
      <c r="A145" t="s">
        <v>94</v>
      </c>
      <c r="B145" s="15"/>
      <c r="C145" s="15"/>
      <c r="D145" s="71"/>
      <c r="E145" s="19">
        <f t="shared" si="50"/>
        <v>1</v>
      </c>
      <c r="F145" s="59">
        <f t="shared" si="49"/>
        <v>38</v>
      </c>
      <c r="G145" s="19">
        <v>38</v>
      </c>
      <c r="I145"/>
      <c r="J145"/>
      <c r="K145"/>
      <c r="L145"/>
      <c r="M145"/>
      <c r="N145"/>
      <c r="O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7.399999999999999">
      <c r="A146" t="s">
        <v>87</v>
      </c>
      <c r="B146" s="15"/>
      <c r="C146" s="55"/>
      <c r="D146" s="1"/>
      <c r="E146" s="19">
        <f t="shared" si="50"/>
        <v>7</v>
      </c>
      <c r="F146" s="59">
        <f t="shared" si="49"/>
        <v>0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7.399999999999999">
      <c r="A147" t="s">
        <v>138</v>
      </c>
      <c r="B147" s="15"/>
      <c r="C147" s="55"/>
      <c r="D147" s="71"/>
      <c r="E147" s="19">
        <f t="shared" si="50"/>
        <v>1</v>
      </c>
      <c r="F147" s="59">
        <f t="shared" si="49"/>
        <v>0</v>
      </c>
      <c r="I147" s="93"/>
      <c r="J147" s="93"/>
      <c r="K147" s="93"/>
      <c r="L147" s="93"/>
      <c r="M147" s="93"/>
      <c r="N147" s="93"/>
      <c r="O147" s="93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7.399999999999999">
      <c r="A148" t="s">
        <v>84</v>
      </c>
      <c r="B148" s="55"/>
      <c r="C148" s="55"/>
      <c r="D148" s="71"/>
      <c r="E148" s="19">
        <f t="shared" si="50"/>
        <v>11</v>
      </c>
      <c r="F148" s="59">
        <f t="shared" si="49"/>
        <v>8</v>
      </c>
      <c r="G148" s="19">
        <v>8</v>
      </c>
      <c r="J148"/>
      <c r="K148"/>
      <c r="M148"/>
      <c r="N148"/>
      <c r="O148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7.399999999999999">
      <c r="A149" t="s">
        <v>124</v>
      </c>
      <c r="B149" s="15"/>
      <c r="C149" s="55"/>
      <c r="D149" s="71"/>
      <c r="E149" s="19">
        <f t="shared" si="50"/>
        <v>2</v>
      </c>
      <c r="F149" s="59">
        <f t="shared" si="49"/>
        <v>62</v>
      </c>
      <c r="G149" s="19">
        <v>62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7.399999999999999">
      <c r="A150" t="s">
        <v>78</v>
      </c>
      <c r="B150" s="15"/>
      <c r="C150" s="55"/>
      <c r="D150" s="1"/>
      <c r="E150" s="19">
        <f t="shared" si="50"/>
        <v>1</v>
      </c>
      <c r="F150" s="59">
        <f t="shared" si="49"/>
        <v>-3</v>
      </c>
      <c r="G150" s="19">
        <v>-3</v>
      </c>
      <c r="I150" s="75"/>
      <c r="O150" s="42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7.399999999999999">
      <c r="A151" t="s">
        <v>88</v>
      </c>
      <c r="B151" s="15"/>
      <c r="C151" s="55"/>
      <c r="D151" s="1"/>
      <c r="E151" s="19">
        <f t="shared" si="50"/>
        <v>18</v>
      </c>
      <c r="F151" s="59">
        <f t="shared" si="49"/>
        <v>0</v>
      </c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7.399999999999999">
      <c r="A152" t="s">
        <v>80</v>
      </c>
      <c r="B152" s="15"/>
      <c r="C152" s="15"/>
      <c r="D152" s="71"/>
      <c r="E152" s="19">
        <f t="shared" si="50"/>
        <v>3</v>
      </c>
      <c r="F152" s="59">
        <f t="shared" si="49"/>
        <v>-1</v>
      </c>
      <c r="G152" s="19">
        <v>-1</v>
      </c>
      <c r="H152" s="73"/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7.399999999999999">
      <c r="A153" t="s">
        <v>67</v>
      </c>
      <c r="B153"/>
      <c r="C153"/>
      <c r="D153" s="71"/>
      <c r="E153" s="19">
        <f t="shared" si="50"/>
        <v>1</v>
      </c>
      <c r="F153" s="59">
        <f t="shared" si="49"/>
        <v>2</v>
      </c>
      <c r="G153" s="19">
        <v>2</v>
      </c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7.399999999999999">
      <c r="A154" t="s">
        <v>146</v>
      </c>
      <c r="B154" s="82"/>
      <c r="C154" s="82"/>
      <c r="D154" s="71"/>
      <c r="E154" s="19">
        <f t="shared" si="50"/>
        <v>1</v>
      </c>
      <c r="F154" s="59">
        <f t="shared" si="49"/>
        <v>38</v>
      </c>
      <c r="G154" s="19">
        <v>38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7.399999999999999">
      <c r="A155" t="s">
        <v>147</v>
      </c>
      <c r="B155" s="15"/>
      <c r="C155" s="55"/>
      <c r="D155" s="71"/>
      <c r="E155" s="19">
        <f t="shared" si="50"/>
        <v>4</v>
      </c>
      <c r="F155" s="59">
        <f t="shared" si="49"/>
        <v>4</v>
      </c>
      <c r="G155" s="19">
        <v>4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7.399999999999999">
      <c r="A156" t="s">
        <v>139</v>
      </c>
      <c r="B156" s="55"/>
      <c r="C156" s="55"/>
      <c r="D156" s="71"/>
      <c r="E156" s="19">
        <f t="shared" si="50"/>
        <v>27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7.399999999999999">
      <c r="A157" s="57" t="s">
        <v>64</v>
      </c>
      <c r="B157" s="55"/>
      <c r="C157" s="15"/>
      <c r="D157" s="71"/>
      <c r="E157" s="19">
        <f t="shared" si="50"/>
        <v>3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7.399999999999999">
      <c r="A158" s="64"/>
      <c r="B158" s="15"/>
      <c r="C158" s="15"/>
      <c r="D158" s="71"/>
      <c r="F158" s="59"/>
      <c r="H158" s="75"/>
      <c r="I158" s="75"/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8" customHeight="1">
      <c r="A159" s="60"/>
      <c r="B159" s="15"/>
      <c r="C159" s="15"/>
      <c r="D159" s="15"/>
      <c r="E159" s="15"/>
      <c r="F159" s="59"/>
      <c r="G159" s="15"/>
      <c r="H159" s="75"/>
      <c r="M159" s="71"/>
      <c r="O159" s="59"/>
      <c r="Q159" s="42"/>
      <c r="S159" s="15"/>
      <c r="T159" s="15"/>
      <c r="U159" s="15"/>
      <c r="Z159" s="42"/>
      <c r="AB159" s="15"/>
      <c r="AC159" s="15"/>
      <c r="AD159" s="15"/>
      <c r="AI159" s="42"/>
      <c r="AK159" s="15"/>
      <c r="AL159" s="15"/>
      <c r="AM159" s="15"/>
      <c r="AR159" s="42"/>
      <c r="AT159" s="15"/>
      <c r="AU159" s="15"/>
      <c r="AV159" s="15"/>
      <c r="BA159" s="42"/>
      <c r="BC159" s="15"/>
      <c r="BD159" s="15"/>
      <c r="BE159" s="15"/>
      <c r="BJ159" s="42"/>
      <c r="BL159" s="15"/>
      <c r="BM159" s="15"/>
      <c r="BN159" s="15"/>
      <c r="BS159" s="42"/>
      <c r="BU159" s="15"/>
      <c r="BV159" s="15"/>
      <c r="BW159" s="15"/>
      <c r="CB159" s="42"/>
      <c r="CD159" s="15"/>
      <c r="CE159" s="15"/>
      <c r="CF159" s="15"/>
      <c r="CK159" s="42"/>
      <c r="CM159" s="15"/>
      <c r="CN159" s="15"/>
      <c r="CO159" s="15"/>
      <c r="CT159" s="42"/>
      <c r="CV159" s="15"/>
      <c r="CW159" s="15"/>
      <c r="CX159" s="15"/>
      <c r="DC159" s="42"/>
      <c r="DE159" s="15"/>
      <c r="DF159" s="15"/>
      <c r="DG159" s="15"/>
      <c r="DL159" s="42"/>
      <c r="DN159" s="15"/>
      <c r="DO159" s="15"/>
      <c r="DP159" s="15"/>
      <c r="DU159" s="42"/>
      <c r="DW159" s="15"/>
      <c r="DX159" s="15"/>
      <c r="DY159" s="15"/>
      <c r="ED159" s="42"/>
      <c r="EF159" s="15"/>
      <c r="EG159" s="15"/>
      <c r="EH159" s="15"/>
      <c r="EM159" s="42"/>
      <c r="EO159" s="15"/>
      <c r="EP159" s="15"/>
      <c r="EQ159" s="15"/>
      <c r="EV159" s="42"/>
      <c r="EX159" s="15"/>
      <c r="EY159" s="15"/>
      <c r="EZ159" s="15"/>
      <c r="FE159" s="42"/>
      <c r="FG159" s="15"/>
      <c r="FH159" s="15"/>
      <c r="FI159" s="15"/>
      <c r="FN159" s="42"/>
      <c r="FP159" s="15"/>
      <c r="FQ159" s="15"/>
      <c r="FR159" s="15"/>
      <c r="FW159" s="42"/>
      <c r="FY159" s="15"/>
      <c r="FZ159" s="15"/>
      <c r="GA159" s="15"/>
      <c r="GF159" s="42"/>
      <c r="GH159" s="15"/>
      <c r="GI159" s="15"/>
      <c r="GJ159" s="15"/>
      <c r="GO159" s="42"/>
      <c r="GQ159" s="15"/>
      <c r="GR159" s="15"/>
      <c r="GS159" s="15"/>
      <c r="GX159" s="42"/>
      <c r="GZ159" s="15"/>
      <c r="HA159" s="15"/>
      <c r="HB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</row>
    <row r="160" spans="1:253" s="19" customFormat="1" ht="18.75" customHeight="1">
      <c r="A160" s="15"/>
      <c r="B160" s="15"/>
      <c r="C160" s="15"/>
      <c r="F160" s="59"/>
      <c r="G160" s="15"/>
      <c r="K160" s="1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7.399999999999999">
      <c r="A161" s="15"/>
      <c r="B161" s="15"/>
      <c r="C161" s="15"/>
      <c r="D161" s="15" t="s">
        <v>24</v>
      </c>
      <c r="E161" s="19">
        <f>SUM(E79:E158)</f>
        <v>598</v>
      </c>
      <c r="F161" s="19">
        <f t="shared" ref="F161:K161" si="51">SUM(F79:F160)</f>
        <v>630</v>
      </c>
      <c r="G161" s="19">
        <f t="shared" si="51"/>
        <v>630</v>
      </c>
      <c r="H161" s="19">
        <f t="shared" si="51"/>
        <v>0</v>
      </c>
      <c r="I161" s="19">
        <f t="shared" si="51"/>
        <v>0</v>
      </c>
      <c r="J161" s="19">
        <f t="shared" si="51"/>
        <v>0</v>
      </c>
      <c r="K161" s="19">
        <f t="shared" si="51"/>
        <v>0</v>
      </c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7.399999999999999">
      <c r="A162" s="15"/>
      <c r="B162" s="15"/>
      <c r="C162" s="15"/>
      <c r="D162" s="15"/>
      <c r="E162" s="15"/>
      <c r="G162" s="15"/>
      <c r="K162" s="42"/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7.399999999999999">
      <c r="A163" s="15"/>
      <c r="B163" s="15"/>
      <c r="C163" s="15"/>
      <c r="D163" s="15"/>
      <c r="E163" s="15"/>
      <c r="F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7.399999999999999">
      <c r="A164" s="15"/>
      <c r="B164" s="15"/>
      <c r="C164" s="15"/>
      <c r="D164" s="15"/>
      <c r="E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7.399999999999999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7.399999999999999">
      <c r="A166" s="15"/>
      <c r="B166" s="15"/>
      <c r="C166" s="15"/>
      <c r="D166" s="15"/>
      <c r="E166" s="15"/>
      <c r="F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3.8">
      <c r="A167" s="15"/>
      <c r="B167" s="15"/>
      <c r="C167" s="15"/>
      <c r="D167" s="15"/>
      <c r="E167" s="15"/>
      <c r="G167" s="15"/>
      <c r="K167" s="42"/>
      <c r="L167" s="15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3.8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3.8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3.8">
      <c r="A170" s="15"/>
      <c r="B170" s="15"/>
      <c r="C170" s="15"/>
      <c r="D170" s="15"/>
      <c r="E170" s="15"/>
      <c r="F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3.8">
      <c r="A171" s="15"/>
      <c r="B171" s="15"/>
      <c r="C171" s="15"/>
      <c r="D171" s="15"/>
      <c r="E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3.8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3.8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3.8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3.8">
      <c r="A175" s="15"/>
      <c r="B175" s="15"/>
      <c r="C175" s="15"/>
      <c r="D175" s="15"/>
      <c r="E175" s="15"/>
      <c r="F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3.8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3.8">
      <c r="A177" s="15"/>
      <c r="B177" s="15"/>
      <c r="C177" s="15"/>
      <c r="D177" s="15"/>
      <c r="E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3.8">
      <c r="A178" s="15"/>
      <c r="B178" s="15"/>
      <c r="C178" s="15"/>
      <c r="D178" s="15"/>
      <c r="E178" s="15"/>
      <c r="F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3.8">
      <c r="A179" s="15"/>
      <c r="B179" s="15"/>
      <c r="C179" s="15"/>
      <c r="D179" s="15"/>
      <c r="E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3.8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3.8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3.8">
      <c r="A182" s="15"/>
      <c r="B182" s="15"/>
      <c r="C182" s="15"/>
      <c r="D182" s="15"/>
      <c r="E182" s="15"/>
      <c r="F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3.8">
      <c r="A183" s="15"/>
      <c r="B183" s="15"/>
      <c r="C183" s="15"/>
      <c r="D183" s="15"/>
      <c r="E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3.8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3.8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3.8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3.8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3.8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3.8">
      <c r="A189" s="15"/>
      <c r="B189" s="15"/>
      <c r="C189" s="15"/>
      <c r="D189" s="15"/>
      <c r="E189" s="15"/>
      <c r="F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3.8">
      <c r="A190" s="15"/>
      <c r="B190" s="15"/>
      <c r="C190" s="15"/>
      <c r="D190" s="15"/>
      <c r="E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3.8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3.8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3.8">
      <c r="A193" s="15"/>
      <c r="B193" s="15"/>
      <c r="C193" s="15"/>
      <c r="D193" s="15"/>
      <c r="E193" s="15"/>
      <c r="F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3.8">
      <c r="A194" s="15"/>
      <c r="B194" s="15"/>
      <c r="C194" s="15"/>
      <c r="D194" s="15"/>
      <c r="E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3.8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3.8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3.8">
      <c r="A197" s="15"/>
      <c r="B197" s="15"/>
      <c r="C197" s="15"/>
      <c r="D197" s="15"/>
      <c r="E197" s="15"/>
      <c r="F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3.8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3.8">
      <c r="A199" s="15"/>
      <c r="B199" s="15"/>
      <c r="C199" s="15"/>
      <c r="D199" s="15"/>
      <c r="E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3.8">
      <c r="A200" s="15"/>
      <c r="B200" s="15"/>
      <c r="C200" s="15"/>
      <c r="D200" s="15"/>
      <c r="E200" s="15"/>
      <c r="F200" s="15"/>
      <c r="G200" s="15"/>
      <c r="K200" s="15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3.8">
      <c r="A201" s="15"/>
      <c r="B201" s="15"/>
      <c r="C201" s="15"/>
      <c r="D201" s="15"/>
      <c r="E201" s="15"/>
      <c r="G201" s="15"/>
      <c r="K201" s="42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3.8">
      <c r="A202" s="15"/>
      <c r="B202" s="15"/>
      <c r="C202" s="15"/>
      <c r="D202" s="15"/>
      <c r="E202" s="15"/>
      <c r="F202" s="15"/>
      <c r="G202" s="15"/>
      <c r="K202" s="15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3.8">
      <c r="A203" s="15"/>
      <c r="B203" s="15"/>
      <c r="C203" s="15"/>
      <c r="D203" s="15"/>
      <c r="E203" s="15"/>
      <c r="F203" s="15"/>
      <c r="G203" s="15"/>
      <c r="K203" s="42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3.8">
      <c r="A204" s="15"/>
      <c r="B204" s="15"/>
      <c r="C204" s="15"/>
      <c r="D204" s="15"/>
      <c r="E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3.8">
      <c r="A205" s="15"/>
      <c r="B205" s="15"/>
      <c r="C205" s="15"/>
      <c r="D205" s="15"/>
      <c r="E205" s="15"/>
      <c r="F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3.8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3.8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3.8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3.8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3.8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3.8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3.8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3.8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3.8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3.8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3.8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3.8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3.8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3.8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3.8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3.8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3.8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3.8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3.8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3.8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3.8">
      <c r="A226" s="15"/>
      <c r="B226" s="15"/>
      <c r="C226" s="15"/>
      <c r="D226" s="15"/>
      <c r="E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3.8">
      <c r="A227" s="15"/>
      <c r="B227" s="15"/>
      <c r="C227" s="15"/>
      <c r="D227" s="15"/>
      <c r="E227" s="15"/>
      <c r="F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3.8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3.8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3.8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3.8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3.8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3.8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3.8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3.8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3.8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3.8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3.8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3.8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3.8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3.8">
      <c r="A241" s="15"/>
      <c r="B241" s="15"/>
      <c r="C241" s="15"/>
      <c r="D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3.8">
      <c r="A242" s="15"/>
      <c r="B242" s="15"/>
      <c r="C242" s="15"/>
      <c r="D242" s="15"/>
      <c r="E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3.8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3.8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3.8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3.8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3.8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3.8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3.8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3.8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3.8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3.8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3.8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3.8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3.8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3.8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3.8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3.8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3.8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3.8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3.8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3.8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3.8">
      <c r="A263" s="15"/>
      <c r="B263" s="15"/>
      <c r="C263" s="15"/>
      <c r="D263" s="15"/>
      <c r="E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3.8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3.8">
      <c r="A265" s="15"/>
      <c r="B265" s="15"/>
      <c r="C265" s="15"/>
      <c r="D265" s="15"/>
      <c r="E265" s="15"/>
      <c r="F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3.8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3.8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3.8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3.8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3.8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3.8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3.8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3.8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3.8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3.8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3.8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3.8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3.8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3.8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3.8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3.8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3.8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3.8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3.8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3.8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3.8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3.8">
      <c r="A287" s="15"/>
      <c r="B287" s="15"/>
      <c r="C287" s="15"/>
      <c r="D287" s="15"/>
      <c r="E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3.8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3.8">
      <c r="A289" s="15"/>
      <c r="B289" s="15"/>
      <c r="C289" s="15"/>
      <c r="D289" s="15"/>
      <c r="E289" s="15"/>
      <c r="F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3.8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3.8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3.8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3.8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3.8">
      <c r="A294" s="15"/>
      <c r="B294" s="15"/>
      <c r="C294" s="15"/>
      <c r="D294" s="15"/>
      <c r="E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3.8">
      <c r="A295" s="15"/>
      <c r="B295" s="15"/>
      <c r="C295" s="15"/>
      <c r="D295" s="15"/>
      <c r="E295" s="15"/>
      <c r="F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3.8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3.8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3.8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3.8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3.8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3.8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3.8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3.8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3.8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3.8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3.8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3.8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3.8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3.8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3.8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3.8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3.8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3.8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3.8">
      <c r="A314" s="15"/>
      <c r="B314" s="15"/>
      <c r="C314" s="15"/>
      <c r="D314" s="15"/>
      <c r="E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3.8">
      <c r="A315" s="15"/>
      <c r="B315" s="15"/>
      <c r="C315" s="15"/>
      <c r="D315" s="15"/>
      <c r="E315" s="15"/>
      <c r="F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3.8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3.8">
      <c r="A317" s="15"/>
      <c r="B317" s="15"/>
      <c r="C317" s="15"/>
      <c r="D317" s="15"/>
      <c r="E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3.8">
      <c r="A318" s="15"/>
      <c r="B318" s="15"/>
      <c r="C318" s="15"/>
      <c r="D318" s="15"/>
      <c r="E318" s="15"/>
      <c r="F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3.8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3.8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3.8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3.8">
      <c r="A322" s="15"/>
      <c r="B322" s="15"/>
      <c r="C322" s="15"/>
      <c r="D322" s="15"/>
      <c r="E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3.8">
      <c r="A323" s="15"/>
      <c r="B323" s="15"/>
      <c r="C323" s="15"/>
      <c r="D323" s="15"/>
      <c r="E323" s="15"/>
      <c r="F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3.8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3.8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3.8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3.8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3.8">
      <c r="A328" s="15"/>
      <c r="B328" s="15"/>
      <c r="C328" s="15"/>
      <c r="D328" s="15"/>
      <c r="E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3.8">
      <c r="A329" s="15"/>
      <c r="B329" s="15"/>
      <c r="C329" s="15"/>
      <c r="D329" s="15"/>
      <c r="E329" s="15"/>
      <c r="F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3.8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3.8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3.8">
      <c r="A332" s="15"/>
      <c r="B332" s="15"/>
      <c r="C332" s="15"/>
      <c r="D332" s="15"/>
      <c r="E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3.8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3.8">
      <c r="A334" s="15"/>
      <c r="B334" s="15"/>
      <c r="C334" s="15"/>
      <c r="D334" s="15"/>
      <c r="E334" s="15"/>
      <c r="F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3.8">
      <c r="A335" s="15"/>
      <c r="B335" s="15"/>
      <c r="C335" s="15"/>
      <c r="D335" s="15"/>
      <c r="E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3.8">
      <c r="A336" s="15"/>
      <c r="B336" s="15"/>
      <c r="C336" s="15"/>
      <c r="D336" s="15"/>
      <c r="E336" s="15"/>
      <c r="F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3.8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3.8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3.8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3.8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3.8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3.8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3.8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3.8">
      <c r="A344" s="15"/>
      <c r="B344" s="15"/>
      <c r="C344" s="15"/>
      <c r="D344" s="15"/>
      <c r="E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3.8">
      <c r="A345" s="15"/>
      <c r="B345" s="15"/>
      <c r="C345" s="15"/>
      <c r="D345" s="15"/>
      <c r="E345" s="15"/>
      <c r="F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3.8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3.8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3.8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3.8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3.8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3.8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3.8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3.8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3.8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3.8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3.8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3.8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3.8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3.8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3.8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3.8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3.8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3.8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3.8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3.8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3.8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3.8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3.8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3.8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8" customHeight="1">
      <c r="A370" s="15"/>
      <c r="B370" s="15"/>
      <c r="C370" s="15"/>
      <c r="D370" s="15"/>
      <c r="E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F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E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F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E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E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E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50"/>
      <c r="B415" s="15"/>
      <c r="C415" s="15"/>
      <c r="D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15"/>
      <c r="B418" s="15"/>
      <c r="C418" s="15"/>
      <c r="D418" s="15"/>
      <c r="E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50"/>
      <c r="B419" s="15"/>
      <c r="C419" s="15"/>
      <c r="D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5.75" customHeight="1">
      <c r="A421" s="50"/>
      <c r="B421" s="15"/>
      <c r="C421" s="15"/>
      <c r="D421" s="15"/>
      <c r="F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3.8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3.8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3.8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3.8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3.8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3.8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3.8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3.8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3.8">
      <c r="A430" s="15"/>
      <c r="B430" s="15"/>
      <c r="C430" s="15"/>
      <c r="D430" s="15"/>
      <c r="E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3.8">
      <c r="A431" s="50"/>
      <c r="B431" s="15"/>
      <c r="C431" s="15"/>
      <c r="D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3.8">
      <c r="A432" s="15"/>
      <c r="B432" s="15"/>
      <c r="C432" s="15"/>
      <c r="D432" s="15"/>
      <c r="F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3.8">
      <c r="A433" s="50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3.8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3.8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3.8">
      <c r="A436" s="15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3.8">
      <c r="A437" s="50"/>
      <c r="B437" s="15"/>
      <c r="C437" s="15"/>
      <c r="D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3.8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3.8">
      <c r="A439" s="50"/>
      <c r="B439" s="15"/>
      <c r="C439" s="15"/>
      <c r="D439" s="15"/>
      <c r="F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3.8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3.8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3.8">
      <c r="A442" s="50"/>
      <c r="B442" s="15"/>
      <c r="C442" s="15"/>
      <c r="D442" s="15"/>
      <c r="E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3.8">
      <c r="A443" s="15"/>
      <c r="B443" s="15"/>
      <c r="C443" s="15"/>
      <c r="D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3.8">
      <c r="A444" s="15"/>
      <c r="B444" s="15"/>
      <c r="C444" s="15"/>
      <c r="D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3.8">
      <c r="A445" s="50"/>
      <c r="B445" s="15"/>
      <c r="C445" s="15"/>
      <c r="D445" s="15"/>
      <c r="F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3.8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3.8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3.8">
      <c r="A448" s="15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3.8">
      <c r="A449" s="50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3.8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3.8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3.8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3.8">
      <c r="A453" s="15"/>
      <c r="B453" s="15"/>
      <c r="C453" s="15"/>
      <c r="D453" s="15"/>
      <c r="E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3.8">
      <c r="A454" s="15"/>
      <c r="B454" s="15"/>
      <c r="C454" s="15"/>
      <c r="D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3.8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3.8">
      <c r="A456" s="50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3.8">
      <c r="A457" s="50"/>
      <c r="B457" s="15"/>
      <c r="C457" s="15"/>
      <c r="D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3.8">
      <c r="A458" s="50"/>
      <c r="B458" s="15"/>
      <c r="C458" s="15"/>
      <c r="D458" s="15"/>
      <c r="F458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3.8">
      <c r="A459" s="50"/>
      <c r="B459" s="15"/>
      <c r="C459" s="15"/>
      <c r="D459" s="15"/>
      <c r="F459"/>
      <c r="G459"/>
      <c r="H459" s="1"/>
      <c r="I459" s="1"/>
      <c r="J459" s="1"/>
      <c r="K459" s="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3.8">
      <c r="A460" s="15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3.8">
      <c r="A461" s="15"/>
      <c r="B461" s="15"/>
      <c r="C461" s="15"/>
      <c r="D461" s="15"/>
      <c r="E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3.8">
      <c r="A462" s="15"/>
      <c r="B462" s="15"/>
      <c r="C462" s="15"/>
      <c r="D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3.8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3.8">
      <c r="A464" s="50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3.8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15"/>
      <c r="S465" s="15"/>
      <c r="T465" s="15"/>
      <c r="U465" s="15"/>
      <c r="Z465" s="15"/>
      <c r="AB465" s="15"/>
      <c r="AC465" s="15"/>
      <c r="AD465" s="15"/>
      <c r="AI465" s="15"/>
      <c r="AK465" s="15"/>
      <c r="AL465" s="15"/>
      <c r="AM465" s="15"/>
      <c r="AR465" s="15"/>
      <c r="AT465" s="15"/>
      <c r="AU465" s="15"/>
      <c r="AV465" s="15"/>
      <c r="BA465" s="15"/>
      <c r="BC465" s="15"/>
      <c r="BD465" s="15"/>
      <c r="BE465" s="15"/>
      <c r="BJ465" s="15"/>
      <c r="BL465" s="15"/>
      <c r="BM465" s="15"/>
      <c r="BN465" s="15"/>
      <c r="BS465" s="15"/>
      <c r="BU465" s="15"/>
      <c r="BV465" s="15"/>
      <c r="BW465" s="15"/>
      <c r="CB465" s="15"/>
      <c r="CD465" s="15"/>
      <c r="CE465" s="15"/>
      <c r="CF465" s="15"/>
      <c r="CK465" s="15"/>
      <c r="CM465" s="15"/>
      <c r="CN465" s="15"/>
      <c r="CO465" s="15"/>
      <c r="CT465" s="15"/>
      <c r="CV465" s="15"/>
      <c r="CW465" s="15"/>
      <c r="CX465" s="15"/>
      <c r="DC465" s="15"/>
      <c r="DE465" s="15"/>
      <c r="DF465" s="15"/>
      <c r="DG465" s="15"/>
      <c r="DL465" s="15"/>
      <c r="DN465" s="15"/>
      <c r="DO465" s="15"/>
      <c r="DP465" s="15"/>
      <c r="DU465" s="15"/>
      <c r="DW465" s="15"/>
      <c r="DX465" s="15"/>
      <c r="DY465" s="15"/>
      <c r="ED465" s="15"/>
      <c r="EF465" s="15"/>
      <c r="EG465" s="15"/>
      <c r="EH465" s="15"/>
      <c r="EM465" s="15"/>
      <c r="EO465" s="15"/>
      <c r="EP465" s="15"/>
      <c r="EQ465" s="15"/>
      <c r="EV465" s="15"/>
      <c r="EX465" s="15"/>
      <c r="EY465" s="15"/>
      <c r="EZ465" s="15"/>
      <c r="FE465" s="15"/>
      <c r="FG465" s="15"/>
      <c r="FH465" s="15"/>
      <c r="FI465" s="15"/>
      <c r="FN465" s="15"/>
      <c r="FP465" s="15"/>
      <c r="FQ465" s="15"/>
      <c r="FR465" s="15"/>
      <c r="FW465" s="15"/>
      <c r="FY465" s="15"/>
      <c r="FZ465" s="15"/>
      <c r="GA465" s="15"/>
      <c r="GF465" s="15"/>
      <c r="GH465" s="15"/>
      <c r="GI465" s="15"/>
      <c r="GJ465" s="15"/>
      <c r="GO465" s="15"/>
      <c r="GQ465" s="15"/>
      <c r="GR465" s="15"/>
      <c r="GS465" s="15"/>
      <c r="GX465" s="15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3.8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42"/>
      <c r="S466" s="15"/>
      <c r="T466" s="15"/>
      <c r="U466" s="15"/>
      <c r="Z466" s="42"/>
      <c r="AB466" s="15"/>
      <c r="AC466" s="15"/>
      <c r="AD466" s="15"/>
      <c r="AI466" s="42"/>
      <c r="AK466" s="15"/>
      <c r="AL466" s="15"/>
      <c r="AM466" s="15"/>
      <c r="AR466" s="42"/>
      <c r="AT466" s="15"/>
      <c r="AU466" s="15"/>
      <c r="AV466" s="15"/>
      <c r="BA466" s="42"/>
      <c r="BC466" s="15"/>
      <c r="BD466" s="15"/>
      <c r="BE466" s="15"/>
      <c r="BJ466" s="42"/>
      <c r="BL466" s="15"/>
      <c r="BM466" s="15"/>
      <c r="BN466" s="15"/>
      <c r="BS466" s="42"/>
      <c r="BU466" s="15"/>
      <c r="BV466" s="15"/>
      <c r="BW466" s="15"/>
      <c r="CB466" s="42"/>
      <c r="CD466" s="15"/>
      <c r="CE466" s="15"/>
      <c r="CF466" s="15"/>
      <c r="CK466" s="42"/>
      <c r="CM466" s="15"/>
      <c r="CN466" s="15"/>
      <c r="CO466" s="15"/>
      <c r="CT466" s="42"/>
      <c r="CV466" s="15"/>
      <c r="CW466" s="15"/>
      <c r="CX466" s="15"/>
      <c r="DC466" s="42"/>
      <c r="DE466" s="15"/>
      <c r="DF466" s="15"/>
      <c r="DG466" s="15"/>
      <c r="DL466" s="42"/>
      <c r="DN466" s="15"/>
      <c r="DO466" s="15"/>
      <c r="DP466" s="15"/>
      <c r="DU466" s="42"/>
      <c r="DW466" s="15"/>
      <c r="DX466" s="15"/>
      <c r="DY466" s="15"/>
      <c r="ED466" s="42"/>
      <c r="EF466" s="15"/>
      <c r="EG466" s="15"/>
      <c r="EH466" s="15"/>
      <c r="EM466" s="42"/>
      <c r="EO466" s="15"/>
      <c r="EP466" s="15"/>
      <c r="EQ466" s="15"/>
      <c r="EV466" s="42"/>
      <c r="EX466" s="15"/>
      <c r="EY466" s="15"/>
      <c r="EZ466" s="15"/>
      <c r="FE466" s="42"/>
      <c r="FG466" s="15"/>
      <c r="FH466" s="15"/>
      <c r="FI466" s="15"/>
      <c r="FN466" s="42"/>
      <c r="FP466" s="15"/>
      <c r="FQ466" s="15"/>
      <c r="FR466" s="15"/>
      <c r="FW466" s="42"/>
      <c r="FY466" s="15"/>
      <c r="FZ466" s="15"/>
      <c r="GA466" s="15"/>
      <c r="GF466" s="42"/>
      <c r="GH466" s="15"/>
      <c r="GI466" s="15"/>
      <c r="GJ466" s="15"/>
      <c r="GO466" s="42"/>
      <c r="GQ466" s="15"/>
      <c r="GR466" s="15"/>
      <c r="GS466" s="15"/>
      <c r="GX466" s="42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3.8">
      <c r="A467" s="50"/>
      <c r="B467" s="15"/>
      <c r="C467" s="15"/>
      <c r="D467" s="15"/>
      <c r="E467" s="15"/>
      <c r="F467"/>
      <c r="G467"/>
      <c r="H467" s="1"/>
      <c r="I467" s="1"/>
      <c r="J467" s="1"/>
      <c r="K467" s="2"/>
      <c r="L467" s="15"/>
      <c r="Q467" s="15"/>
      <c r="S467" s="15"/>
      <c r="T467" s="15"/>
      <c r="U467" s="15"/>
      <c r="Z467" s="15"/>
      <c r="AB467" s="15"/>
      <c r="AC467" s="15"/>
      <c r="AD467" s="15"/>
      <c r="AI467" s="15"/>
      <c r="AK467" s="15"/>
      <c r="AL467" s="15"/>
      <c r="AM467" s="15"/>
      <c r="AR467" s="15"/>
      <c r="AT467" s="15"/>
      <c r="AU467" s="15"/>
      <c r="AV467" s="15"/>
      <c r="BA467" s="15"/>
      <c r="BC467" s="15"/>
      <c r="BD467" s="15"/>
      <c r="BE467" s="15"/>
      <c r="BJ467" s="15"/>
      <c r="BL467" s="15"/>
      <c r="BM467" s="15"/>
      <c r="BN467" s="15"/>
      <c r="BS467" s="15"/>
      <c r="BU467" s="15"/>
      <c r="BV467" s="15"/>
      <c r="BW467" s="15"/>
      <c r="CB467" s="15"/>
      <c r="CD467" s="15"/>
      <c r="CE467" s="15"/>
      <c r="CF467" s="15"/>
      <c r="CK467" s="15"/>
      <c r="CM467" s="15"/>
      <c r="CN467" s="15"/>
      <c r="CO467" s="15"/>
      <c r="CT467" s="15"/>
      <c r="CV467" s="15"/>
      <c r="CW467" s="15"/>
      <c r="CX467" s="15"/>
      <c r="DC467" s="15"/>
      <c r="DE467" s="15"/>
      <c r="DF467" s="15"/>
      <c r="DG467" s="15"/>
      <c r="DL467" s="15"/>
      <c r="DN467" s="15"/>
      <c r="DO467" s="15"/>
      <c r="DP467" s="15"/>
      <c r="DU467" s="15"/>
      <c r="DW467" s="15"/>
      <c r="DX467" s="15"/>
      <c r="DY467" s="15"/>
      <c r="ED467" s="15"/>
      <c r="EF467" s="15"/>
      <c r="EG467" s="15"/>
      <c r="EH467" s="15"/>
      <c r="EM467" s="15"/>
      <c r="EO467" s="15"/>
      <c r="EP467" s="15"/>
      <c r="EQ467" s="15"/>
      <c r="EV467" s="15"/>
      <c r="EX467" s="15"/>
      <c r="EY467" s="15"/>
      <c r="EZ467" s="15"/>
      <c r="FE467" s="15"/>
      <c r="FG467" s="15"/>
      <c r="FH467" s="15"/>
      <c r="FI467" s="15"/>
      <c r="FN467" s="15"/>
      <c r="FP467" s="15"/>
      <c r="FQ467" s="15"/>
      <c r="FR467" s="15"/>
      <c r="FW467" s="15"/>
      <c r="FY467" s="15"/>
      <c r="FZ467" s="15"/>
      <c r="GA467" s="15"/>
      <c r="GF467" s="15"/>
      <c r="GH467" s="15"/>
      <c r="GI467" s="15"/>
      <c r="GJ467" s="15"/>
      <c r="GO467" s="15"/>
      <c r="GQ467" s="15"/>
      <c r="GR467" s="15"/>
      <c r="GS467" s="15"/>
      <c r="GX467" s="15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3.8">
      <c r="A468" s="50"/>
      <c r="B468" s="15"/>
      <c r="C468" s="15"/>
      <c r="D468" s="15"/>
      <c r="F468"/>
      <c r="G468"/>
      <c r="H468" s="1"/>
      <c r="I468" s="1"/>
      <c r="J468" s="1"/>
      <c r="K468" s="2"/>
      <c r="L468" s="15"/>
      <c r="Q468" s="42"/>
      <c r="S468" s="15"/>
      <c r="T468" s="15"/>
      <c r="U468" s="15"/>
      <c r="Z468" s="42"/>
      <c r="AB468" s="15"/>
      <c r="AC468" s="15"/>
      <c r="AD468" s="15"/>
      <c r="AI468" s="42"/>
      <c r="AK468" s="15"/>
      <c r="AL468" s="15"/>
      <c r="AM468" s="15"/>
      <c r="AR468" s="42"/>
      <c r="AT468" s="15"/>
      <c r="AU468" s="15"/>
      <c r="AV468" s="15"/>
      <c r="BA468" s="42"/>
      <c r="BC468" s="15"/>
      <c r="BD468" s="15"/>
      <c r="BE468" s="15"/>
      <c r="BJ468" s="42"/>
      <c r="BL468" s="15"/>
      <c r="BM468" s="15"/>
      <c r="BN468" s="15"/>
      <c r="BS468" s="42"/>
      <c r="BU468" s="15"/>
      <c r="BV468" s="15"/>
      <c r="BW468" s="15"/>
      <c r="CB468" s="42"/>
      <c r="CD468" s="15"/>
      <c r="CE468" s="15"/>
      <c r="CF468" s="15"/>
      <c r="CK468" s="42"/>
      <c r="CM468" s="15"/>
      <c r="CN468" s="15"/>
      <c r="CO468" s="15"/>
      <c r="CT468" s="42"/>
      <c r="CV468" s="15"/>
      <c r="CW468" s="15"/>
      <c r="CX468" s="15"/>
      <c r="DC468" s="42"/>
      <c r="DE468" s="15"/>
      <c r="DF468" s="15"/>
      <c r="DG468" s="15"/>
      <c r="DL468" s="42"/>
      <c r="DN468" s="15"/>
      <c r="DO468" s="15"/>
      <c r="DP468" s="15"/>
      <c r="DU468" s="42"/>
      <c r="DW468" s="15"/>
      <c r="DX468" s="15"/>
      <c r="DY468" s="15"/>
      <c r="ED468" s="42"/>
      <c r="EF468" s="15"/>
      <c r="EG468" s="15"/>
      <c r="EH468" s="15"/>
      <c r="EM468" s="42"/>
      <c r="EO468" s="15"/>
      <c r="EP468" s="15"/>
      <c r="EQ468" s="15"/>
      <c r="EV468" s="42"/>
      <c r="EX468" s="15"/>
      <c r="EY468" s="15"/>
      <c r="EZ468" s="15"/>
      <c r="FE468" s="42"/>
      <c r="FG468" s="15"/>
      <c r="FH468" s="15"/>
      <c r="FI468" s="15"/>
      <c r="FN468" s="42"/>
      <c r="FP468" s="15"/>
      <c r="FQ468" s="15"/>
      <c r="FR468" s="15"/>
      <c r="FW468" s="42"/>
      <c r="FY468" s="15"/>
      <c r="FZ468" s="15"/>
      <c r="GA468" s="15"/>
      <c r="GF468" s="42"/>
      <c r="GH468" s="15"/>
      <c r="GI468" s="15"/>
      <c r="GJ468" s="15"/>
      <c r="GO468" s="42"/>
      <c r="GQ468" s="15"/>
      <c r="GR468" s="15"/>
      <c r="GS468" s="15"/>
      <c r="GX468" s="42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3.8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3.8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3.8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3.8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3.8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3.8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3.8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3.8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3.8">
      <c r="A477" s="15"/>
      <c r="B477" s="15"/>
      <c r="C477" s="15"/>
      <c r="D477" s="15"/>
      <c r="E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3.8">
      <c r="A478" s="50"/>
      <c r="B478" s="15"/>
      <c r="C478" s="15"/>
      <c r="D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3.8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3.8">
      <c r="A480" s="15"/>
      <c r="B480" s="15"/>
      <c r="C480" s="15"/>
      <c r="D480" s="15"/>
      <c r="E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3.8">
      <c r="A481" s="15"/>
      <c r="B481" s="15"/>
      <c r="C481" s="15"/>
      <c r="D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3.8">
      <c r="A482" s="50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3.8">
      <c r="A483" s="15"/>
      <c r="B483" s="15"/>
      <c r="C483" s="15"/>
      <c r="D483" s="15"/>
      <c r="E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3.8">
      <c r="A484" s="15"/>
      <c r="B484" s="15"/>
      <c r="C484" s="15"/>
      <c r="D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3.8">
      <c r="A485" s="50"/>
      <c r="B485" s="15"/>
      <c r="C485" s="15"/>
      <c r="D485" s="15"/>
      <c r="E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3.8">
      <c r="A486" s="15"/>
      <c r="B486" s="15"/>
      <c r="C486" s="15"/>
      <c r="D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3.8">
      <c r="A487" s="50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3.8">
      <c r="A488" s="15"/>
      <c r="B488" s="15"/>
      <c r="C488" s="15"/>
      <c r="D488" s="15"/>
      <c r="E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3.8">
      <c r="A489" s="50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3.8">
      <c r="A490" s="15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3.8">
      <c r="A491" s="50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3.8">
      <c r="A492" s="15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3.8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3.8">
      <c r="A494" s="50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3.8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3.8">
      <c r="A496" s="15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3.8">
      <c r="A497" s="50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3.8">
      <c r="A498" s="15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3.8">
      <c r="A499" s="50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3.8">
      <c r="A500" s="15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3.8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3.8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3.8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3.8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3.8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3.8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3.8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3.8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3.8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3.8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3.8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3.8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3.8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3.8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3.8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3.8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3.8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3.8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3.8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3.8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3.8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3.8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3.8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3.8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3.8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3.8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3.8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3.8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3.8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3.8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3.8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3.8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3.8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3.8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3.8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3.8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3.8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3.8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3.8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3.8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3.8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3.8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3.8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3.8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3.8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3.8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3.8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3.8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3.8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3.8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3.8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3.8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3.8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3.8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3.8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3.8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3.8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3.8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3.8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3.8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3.8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3.8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3.8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3.8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3.8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3.8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3.8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3.8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3.8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3.8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3.8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3.8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3.8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3.8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3.8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3.8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3.8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3.8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3.8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3.8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3.8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3.8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3.8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3.8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3.8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3.8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3.8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3.8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3.8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3.8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3.8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3.8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3.8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3.8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3.8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3.8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3.8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3.8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3.8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3.8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3.8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3.8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3.8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3.8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3.8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3.8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3.8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3.8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3.8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3.8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3.8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3.8">
      <c r="A612" s="15"/>
      <c r="B612" s="15"/>
      <c r="C612" s="15"/>
      <c r="D612" s="15"/>
      <c r="E612" s="15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3.8">
      <c r="B613" s="15"/>
      <c r="C613" s="15"/>
      <c r="E613" s="15"/>
      <c r="F613" s="8"/>
      <c r="G613" s="50"/>
      <c r="H613" s="50"/>
      <c r="I613" s="15"/>
      <c r="J613" s="15"/>
      <c r="K613" s="15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3.8">
      <c r="A614"/>
      <c r="B614"/>
      <c r="C614"/>
      <c r="D614"/>
      <c r="E614"/>
      <c r="F614" s="8"/>
      <c r="G614" s="1"/>
      <c r="H614" s="1"/>
      <c r="I614" s="1"/>
      <c r="J614" s="2"/>
      <c r="K614" s="1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3.8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3.8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3.8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3.8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3.8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3.8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3.8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3.8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3.8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3.8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3.8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3.8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3.8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3.8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3.8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3.8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3.8">
      <c r="A631"/>
      <c r="B631"/>
      <c r="C631" s="39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3.8">
      <c r="A632"/>
      <c r="B632"/>
      <c r="C632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3.8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3.8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3.8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3.8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3.8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3.8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3.8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3.8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3.8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3.8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3.8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3.8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3.8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3.8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3.8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3.8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3.8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3.8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3.8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3.8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3.8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3.8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3.8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3.8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3.8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3.8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3.8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3.8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3.8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3.8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3.8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3.8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3.8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3.8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3.8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3.8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3.8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3.8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3.8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3.8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3.8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3.8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3.8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3.8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3.8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3.8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3.8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3.8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3.8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3.8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3.8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3.8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3.8">
      <c r="A685"/>
      <c r="B685"/>
      <c r="C685"/>
      <c r="D685"/>
      <c r="E685"/>
      <c r="F685" s="1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3.8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3.8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3.8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3.8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3.8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3.8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3.8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3.8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3.8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3.8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3.8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</sheetData>
  <sortState xmlns:xlrd2="http://schemas.microsoft.com/office/spreadsheetml/2017/richdata2" ref="B3:E48">
    <sortCondition ref="E3:E48"/>
    <sortCondition ref="B3:B48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2025-09-14T21:39:30Z</dcterms:modified>
</cp:coreProperties>
</file>