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5" yWindow="-105" windowWidth="23250" windowHeight="12450" tabRatio="610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7" i="1"/>
  <c r="F155"/>
  <c r="BA66" s="1"/>
  <c r="F126"/>
  <c r="F156"/>
  <c r="F116"/>
  <c r="HA57" s="1"/>
  <c r="F109"/>
  <c r="DO63" s="1"/>
  <c r="F90"/>
  <c r="F83"/>
  <c r="F114"/>
  <c r="BS61" s="1"/>
  <c r="F81"/>
  <c r="IQ55" s="1"/>
  <c r="F146"/>
  <c r="F143"/>
  <c r="F110"/>
  <c r="BG60" s="1"/>
  <c r="F95"/>
  <c r="GI56" s="1"/>
  <c r="F94"/>
  <c r="F139"/>
  <c r="F119"/>
  <c r="HA59" s="1"/>
  <c r="F100"/>
  <c r="CE60" s="1"/>
  <c r="F127"/>
  <c r="F117"/>
  <c r="F104"/>
  <c r="DI59" s="1"/>
  <c r="F154"/>
  <c r="EG66" s="1"/>
  <c r="F135"/>
  <c r="F157"/>
  <c r="HG67" s="1"/>
  <c r="F79"/>
  <c r="IW55" s="1"/>
  <c r="F107"/>
  <c r="GO62" s="1"/>
  <c r="F86"/>
  <c r="HG56" s="1"/>
  <c r="F134"/>
  <c r="F115"/>
  <c r="JO60" s="1"/>
  <c r="F93"/>
  <c r="IK56" s="1"/>
  <c r="F150"/>
  <c r="AI67" s="1"/>
  <c r="F147"/>
  <c r="JI66" s="1"/>
  <c r="F131"/>
  <c r="IW62" s="1"/>
  <c r="F98"/>
  <c r="BS58" s="1"/>
  <c r="F87"/>
  <c r="F82"/>
  <c r="CQ55" s="1"/>
  <c r="F121"/>
  <c r="BS62" s="1"/>
  <c r="F138"/>
  <c r="AI63" s="1"/>
  <c r="F111"/>
  <c r="CQ61" s="1"/>
  <c r="F89"/>
  <c r="HM56" s="1"/>
  <c r="F151"/>
  <c r="W66" s="1"/>
  <c r="F144"/>
  <c r="HA65" s="1"/>
  <c r="F133"/>
  <c r="IW63" s="1"/>
  <c r="F124"/>
  <c r="JC62" s="1"/>
  <c r="F142"/>
  <c r="EY64" s="1"/>
  <c r="F120"/>
  <c r="HM62" s="1"/>
  <c r="F97"/>
  <c r="F141"/>
  <c r="FW65" s="1"/>
  <c r="F129"/>
  <c r="JO63" s="1"/>
  <c r="F118"/>
  <c r="F91"/>
  <c r="JO57" s="1"/>
  <c r="F145"/>
  <c r="HM65" s="1"/>
  <c r="F128"/>
  <c r="FK62" s="1"/>
  <c r="F125"/>
  <c r="IK63" s="1"/>
  <c r="F123"/>
  <c r="HA60" s="1"/>
  <c r="F112"/>
  <c r="FQ64" s="1"/>
  <c r="F88"/>
  <c r="FQ56" s="1"/>
  <c r="F84"/>
  <c r="IW57" s="1"/>
  <c r="F105"/>
  <c r="F103"/>
  <c r="FW56" s="1"/>
  <c r="F102"/>
  <c r="GU59" s="1"/>
  <c r="F96"/>
  <c r="CE59" s="1"/>
  <c r="F92"/>
  <c r="JI56" s="1"/>
  <c r="F80"/>
  <c r="GU55" s="1"/>
  <c r="F149"/>
  <c r="HA66" s="1"/>
  <c r="F130"/>
  <c r="F101"/>
  <c r="F153"/>
  <c r="BS66" s="1"/>
  <c r="F148"/>
  <c r="IE65" s="1"/>
  <c r="F140"/>
  <c r="AO66" s="1"/>
  <c r="F122"/>
  <c r="F113"/>
  <c r="AI59" s="1"/>
  <c r="F106"/>
  <c r="JC60" s="1"/>
  <c r="F152"/>
  <c r="F137"/>
  <c r="F136"/>
  <c r="CK65" s="1"/>
  <c r="F132"/>
  <c r="FK63" s="1"/>
  <c r="F108"/>
  <c r="JI60" s="1"/>
  <c r="F85"/>
  <c r="HA55" l="1"/>
  <c r="IK67"/>
  <c r="HG61"/>
  <c r="HY65"/>
  <c r="HY66"/>
  <c r="JI61"/>
  <c r="JC64"/>
  <c r="GI59"/>
  <c r="JO55"/>
  <c r="HY60"/>
  <c r="IE57"/>
  <c r="FK55"/>
  <c r="IK58"/>
  <c r="HY58"/>
  <c r="GI67"/>
  <c r="HS58"/>
  <c r="HA56"/>
  <c r="GU67"/>
  <c r="HM61"/>
  <c r="FQ65"/>
  <c r="GC55"/>
  <c r="GU64"/>
  <c r="IE56"/>
  <c r="GU60"/>
  <c r="IK60"/>
  <c r="IW56"/>
  <c r="HM59"/>
  <c r="HA67"/>
  <c r="GU62"/>
  <c r="FQ61"/>
  <c r="GC61"/>
  <c r="FW62"/>
  <c r="HA61"/>
  <c r="GU63"/>
  <c r="GC63"/>
  <c r="GI65"/>
  <c r="GO66"/>
  <c r="FK60"/>
  <c r="IW60"/>
  <c r="JI59"/>
  <c r="IK61"/>
  <c r="GO61"/>
  <c r="IW66"/>
  <c r="IQ59"/>
  <c r="JI67"/>
  <c r="FQ66"/>
  <c r="JC59"/>
  <c r="FW61"/>
  <c r="JC55"/>
  <c r="JO59"/>
  <c r="GO55"/>
  <c r="AO62"/>
  <c r="HY59"/>
  <c r="HM60"/>
  <c r="DU56"/>
  <c r="IW58"/>
  <c r="GI55"/>
  <c r="GO57"/>
  <c r="HM55"/>
  <c r="JO56"/>
  <c r="HG57"/>
  <c r="IK55"/>
  <c r="BG66"/>
  <c r="HS63"/>
  <c r="IQ62"/>
  <c r="IE62"/>
  <c r="GI64"/>
  <c r="JI63"/>
  <c r="HY62"/>
  <c r="GI62"/>
  <c r="AO56"/>
  <c r="FQ57"/>
  <c r="IK57"/>
  <c r="HM57"/>
  <c r="FK56"/>
  <c r="JC57"/>
  <c r="JC66"/>
  <c r="HM66"/>
  <c r="IK66"/>
  <c r="GU66"/>
  <c r="FK66"/>
  <c r="JC56"/>
  <c r="GU56"/>
  <c r="GI61"/>
  <c r="IE60"/>
  <c r="IQ60"/>
  <c r="GO64"/>
  <c r="HS61"/>
  <c r="JO62"/>
  <c r="JC63"/>
  <c r="FW59"/>
  <c r="HG62"/>
  <c r="HY55"/>
  <c r="GC59"/>
  <c r="DU55"/>
  <c r="HG55"/>
  <c r="FQ55"/>
  <c r="GO56"/>
  <c r="IQ56"/>
  <c r="FW58"/>
  <c r="JI62"/>
  <c r="HY61"/>
  <c r="IW61"/>
  <c r="IE59"/>
  <c r="GO63"/>
  <c r="HS60"/>
  <c r="IK62"/>
  <c r="HM63"/>
  <c r="JO61"/>
  <c r="FK58"/>
  <c r="GO60"/>
  <c r="IK59"/>
  <c r="IQ58"/>
  <c r="GC56"/>
  <c r="FQ59"/>
  <c r="HS57"/>
  <c r="CK60"/>
  <c r="GU61"/>
  <c r="IE61"/>
  <c r="GO65"/>
  <c r="IK64"/>
  <c r="JI65"/>
  <c r="IQ61"/>
  <c r="HS62"/>
  <c r="HG63"/>
  <c r="GU65"/>
  <c r="FW60"/>
  <c r="GC60"/>
  <c r="GI63"/>
  <c r="HG60"/>
  <c r="JO58"/>
  <c r="IE63"/>
  <c r="IK65"/>
  <c r="GC64"/>
  <c r="FW63"/>
  <c r="HS64"/>
  <c r="HY64"/>
  <c r="AO57"/>
  <c r="HM58"/>
  <c r="FK57"/>
  <c r="IW59"/>
  <c r="HS55"/>
  <c r="E64"/>
  <c r="HM64"/>
  <c r="FK64"/>
  <c r="HG64"/>
  <c r="JC65"/>
  <c r="JO65"/>
  <c r="GC62"/>
  <c r="K60"/>
  <c r="FW57"/>
  <c r="HA58"/>
  <c r="GI60"/>
  <c r="GC58"/>
  <c r="IE58"/>
  <c r="FK61"/>
  <c r="HS59"/>
  <c r="BM65"/>
  <c r="FK65"/>
  <c r="HA62"/>
  <c r="GI66"/>
  <c r="FW64"/>
  <c r="HS65"/>
  <c r="JO66"/>
  <c r="GC65"/>
  <c r="IQ64"/>
  <c r="IE64"/>
  <c r="HA64"/>
  <c r="GC66"/>
  <c r="HG65"/>
  <c r="FW66"/>
  <c r="IW64"/>
  <c r="FK67"/>
  <c r="HG66"/>
  <c r="HS67"/>
  <c r="GC67"/>
  <c r="IW67"/>
  <c r="HY67"/>
  <c r="GO67"/>
  <c r="IE67"/>
  <c r="JC67"/>
  <c r="FW67"/>
  <c r="IQ67"/>
  <c r="HS66"/>
  <c r="HS56"/>
  <c r="FW55"/>
  <c r="GO59"/>
  <c r="FQ67"/>
  <c r="IE55"/>
  <c r="GI57"/>
  <c r="IW65"/>
  <c r="HY56"/>
  <c r="JO67"/>
  <c r="FK59"/>
  <c r="HA63"/>
  <c r="IQ63"/>
  <c r="HG58"/>
  <c r="JO64"/>
  <c r="GU57"/>
  <c r="IQ57"/>
  <c r="FQ62"/>
  <c r="JI57"/>
  <c r="GO58"/>
  <c r="FQ63"/>
  <c r="IE66"/>
  <c r="IQ66"/>
  <c r="FQ58"/>
  <c r="JC61"/>
  <c r="IQ65"/>
  <c r="HY63"/>
  <c r="GC57"/>
  <c r="GU58"/>
  <c r="JI64"/>
  <c r="HM67"/>
  <c r="FQ60"/>
  <c r="HG59"/>
  <c r="JI55"/>
  <c r="K59"/>
  <c r="EA55"/>
  <c r="AC63"/>
  <c r="CQ60"/>
  <c r="E60"/>
  <c r="BM63"/>
  <c r="DC56"/>
  <c r="AU65"/>
  <c r="DO62"/>
  <c r="DI61"/>
  <c r="AI58"/>
  <c r="DU61"/>
  <c r="Q66"/>
  <c r="CQ65"/>
  <c r="BM67"/>
  <c r="AC65"/>
  <c r="EM65"/>
  <c r="CW66"/>
  <c r="K65"/>
  <c r="FE59"/>
  <c r="CW58"/>
  <c r="AC64"/>
  <c r="AC60"/>
  <c r="EM56"/>
  <c r="AU60"/>
  <c r="EG57"/>
  <c r="K57"/>
  <c r="FE55"/>
  <c r="DC63"/>
  <c r="AO65"/>
  <c r="BA62"/>
  <c r="AI65"/>
  <c r="E67"/>
  <c r="EM66"/>
  <c r="EG67"/>
  <c r="DC67"/>
  <c r="BS67"/>
  <c r="BA67"/>
  <c r="K67"/>
  <c r="FE57"/>
  <c r="DI67"/>
  <c r="ES67"/>
  <c r="CQ67"/>
  <c r="AU67"/>
  <c r="W67"/>
  <c r="W62"/>
  <c r="DO67"/>
  <c r="DU67"/>
  <c r="EA67"/>
  <c r="ES62"/>
  <c r="EG60"/>
  <c r="CQ62"/>
  <c r="BA58"/>
  <c r="AO64"/>
  <c r="Q61"/>
  <c r="BY60"/>
  <c r="BG61"/>
  <c r="DU60"/>
  <c r="FE67"/>
  <c r="DC59"/>
  <c r="AU59"/>
  <c r="AO61"/>
  <c r="CK58"/>
  <c r="BM57"/>
  <c r="BA55"/>
  <c r="AC58"/>
  <c r="W60"/>
  <c r="Q57"/>
  <c r="EA61"/>
  <c r="DO61"/>
  <c r="CW57"/>
  <c r="BG57"/>
  <c r="EM57"/>
  <c r="EM59"/>
  <c r="AC61"/>
  <c r="EG59"/>
  <c r="CE62"/>
  <c r="BM60"/>
  <c r="BG65"/>
  <c r="AI61"/>
  <c r="EY56"/>
  <c r="CQ56"/>
  <c r="CE57"/>
  <c r="DC57"/>
  <c r="FE56"/>
  <c r="EY62"/>
  <c r="EM62"/>
  <c r="ES66"/>
  <c r="AI62"/>
  <c r="Q65"/>
  <c r="CQ63"/>
  <c r="CK64"/>
  <c r="BS65"/>
  <c r="EY63"/>
  <c r="DI65"/>
  <c r="CQ64"/>
  <c r="ES58"/>
  <c r="DI57"/>
  <c r="BY56"/>
  <c r="DC58"/>
  <c r="CK57"/>
  <c r="BG56"/>
  <c r="AO60"/>
  <c r="BS59"/>
  <c r="AU58"/>
  <c r="W59"/>
  <c r="DU57"/>
  <c r="FE62"/>
  <c r="DO58"/>
  <c r="EA58"/>
  <c r="CQ57"/>
  <c r="ES55"/>
  <c r="DC55"/>
  <c r="BG55"/>
  <c r="AU55"/>
  <c r="AC55"/>
  <c r="W55"/>
  <c r="CW55"/>
  <c r="AI55"/>
  <c r="CE55"/>
  <c r="EA62"/>
  <c r="DU62"/>
  <c r="E57"/>
  <c r="E61"/>
  <c r="E65"/>
  <c r="Q63"/>
  <c r="AU63"/>
  <c r="BA61"/>
  <c r="BY67"/>
  <c r="CK67"/>
  <c r="CW63"/>
  <c r="DC60"/>
  <c r="EG58"/>
  <c r="FE65"/>
  <c r="EG65"/>
  <c r="BA65"/>
  <c r="AC66"/>
  <c r="DC66"/>
  <c r="K66"/>
  <c r="DI66"/>
  <c r="CW67"/>
  <c r="CE65"/>
  <c r="W63"/>
  <c r="ES59"/>
  <c r="BG59"/>
  <c r="DI60"/>
  <c r="AU62"/>
  <c r="DC61"/>
  <c r="BS60"/>
  <c r="AU61"/>
  <c r="W61"/>
  <c r="BG58"/>
  <c r="BA56"/>
  <c r="BY57"/>
  <c r="BM58"/>
  <c r="EY59"/>
  <c r="EM60"/>
  <c r="EG61"/>
  <c r="BY61"/>
  <c r="BG62"/>
  <c r="AU64"/>
  <c r="W65"/>
  <c r="Q62"/>
  <c r="ES63"/>
  <c r="DC62"/>
  <c r="CW62"/>
  <c r="BA59"/>
  <c r="AC62"/>
  <c r="K61"/>
  <c r="DI63"/>
  <c r="EA65"/>
  <c r="FE66"/>
  <c r="DU65"/>
  <c r="BS55"/>
  <c r="CE56"/>
  <c r="BS56"/>
  <c r="BS63"/>
  <c r="EA63"/>
  <c r="DU63"/>
  <c r="BM59"/>
  <c r="DO64"/>
  <c r="EG56"/>
  <c r="EA56"/>
  <c r="EM55"/>
  <c r="CK55"/>
  <c r="W57"/>
  <c r="DO56"/>
  <c r="CW56"/>
  <c r="AU57"/>
  <c r="Q56"/>
  <c r="EY61"/>
  <c r="BM64"/>
  <c r="Q64"/>
  <c r="BM56"/>
  <c r="AO55"/>
  <c r="ES61"/>
  <c r="EY58"/>
  <c r="FE61"/>
  <c r="CW60"/>
  <c r="BY59"/>
  <c r="AI60"/>
  <c r="W64"/>
  <c r="DI62"/>
  <c r="BA57"/>
  <c r="Q60"/>
  <c r="FE60"/>
  <c r="EM63"/>
  <c r="EA66"/>
  <c r="DU66"/>
  <c r="CW64"/>
  <c r="CE66"/>
  <c r="BY65"/>
  <c r="DO66"/>
  <c r="DC65"/>
  <c r="CK66"/>
  <c r="DO59"/>
  <c r="EA59"/>
  <c r="DU58"/>
  <c r="EY65"/>
  <c r="EM64"/>
  <c r="CW65"/>
  <c r="EA57"/>
  <c r="BS57"/>
  <c r="E58"/>
  <c r="E62"/>
  <c r="K55"/>
  <c r="K64"/>
  <c r="Q67"/>
  <c r="AC67"/>
  <c r="AI64"/>
  <c r="AU66"/>
  <c r="BM55"/>
  <c r="BY66"/>
  <c r="CQ66"/>
  <c r="CW61"/>
  <c r="DC64"/>
  <c r="DI58"/>
  <c r="EM67"/>
  <c r="Q59"/>
  <c r="BY58"/>
  <c r="DO55"/>
  <c r="EG55"/>
  <c r="EY55"/>
  <c r="ES56"/>
  <c r="BY55"/>
  <c r="AU56"/>
  <c r="W56"/>
  <c r="EG64"/>
  <c r="BY64"/>
  <c r="E66"/>
  <c r="ES65"/>
  <c r="EG63"/>
  <c r="EY60"/>
  <c r="DI64"/>
  <c r="K63"/>
  <c r="BY63"/>
  <c r="BG64"/>
  <c r="BA60"/>
  <c r="CK59"/>
  <c r="CE61"/>
  <c r="AI57"/>
  <c r="AC59"/>
  <c r="CK63"/>
  <c r="CE64"/>
  <c r="BM62"/>
  <c r="ES64"/>
  <c r="BG63"/>
  <c r="EG62"/>
  <c r="BS64"/>
  <c r="K62"/>
  <c r="FE63"/>
  <c r="AI66"/>
  <c r="EY66"/>
  <c r="BA64"/>
  <c r="DI55"/>
  <c r="AC57"/>
  <c r="AO58"/>
  <c r="EM61"/>
  <c r="BY62"/>
  <c r="DO65"/>
  <c r="DU64"/>
  <c r="CE63"/>
  <c r="AO63"/>
  <c r="ES60"/>
  <c r="EM58"/>
  <c r="CK61"/>
  <c r="K58"/>
  <c r="FE58"/>
  <c r="BM66"/>
  <c r="FE64"/>
  <c r="EY57"/>
  <c r="Q58"/>
  <c r="CE67"/>
  <c r="EY67"/>
  <c r="E55"/>
  <c r="E59"/>
  <c r="E63"/>
  <c r="K56"/>
  <c r="Q55"/>
  <c r="W58"/>
  <c r="AC56"/>
  <c r="AI56"/>
  <c r="AO67"/>
  <c r="BA63"/>
  <c r="BG67"/>
  <c r="BM61"/>
  <c r="CE58"/>
  <c r="CK62"/>
  <c r="CQ58"/>
  <c r="CW59"/>
  <c r="DO57"/>
  <c r="EA64"/>
  <c r="ES57"/>
  <c r="GO70" l="1"/>
  <c r="JO70"/>
  <c r="E17" s="1"/>
  <c r="HA70"/>
  <c r="FW70"/>
  <c r="IK70"/>
  <c r="HM70"/>
  <c r="HS70"/>
  <c r="IQ70"/>
  <c r="IE70"/>
  <c r="GC70"/>
  <c r="FK70"/>
  <c r="IW70"/>
  <c r="FQ70"/>
  <c r="HG70"/>
  <c r="GU70"/>
  <c r="B29" l="1"/>
  <c r="B35"/>
  <c r="B48"/>
  <c r="B3"/>
  <c r="B20"/>
  <c r="B14"/>
  <c r="B39"/>
  <c r="B16"/>
  <c r="B44"/>
  <c r="B13"/>
  <c r="B43"/>
  <c r="B12"/>
  <c r="B7"/>
  <c r="B24"/>
  <c r="B19"/>
  <c r="B18"/>
  <c r="B34"/>
  <c r="B37"/>
  <c r="B11"/>
  <c r="B33"/>
  <c r="B6"/>
  <c r="B31"/>
  <c r="B32"/>
  <c r="B46"/>
  <c r="B45"/>
  <c r="B40"/>
  <c r="B9"/>
  <c r="B8"/>
  <c r="B27"/>
  <c r="B42"/>
  <c r="B26"/>
  <c r="B47"/>
  <c r="B28"/>
  <c r="B30"/>
  <c r="B38"/>
  <c r="F99"/>
  <c r="B21"/>
  <c r="B25"/>
  <c r="B5"/>
  <c r="B36"/>
  <c r="B41"/>
  <c r="B23"/>
  <c r="B4"/>
  <c r="B15"/>
  <c r="B10"/>
  <c r="B22"/>
  <c r="GI58" l="1"/>
  <c r="GI70" s="1"/>
  <c r="E24" s="1"/>
  <c r="JI58"/>
  <c r="JI70" s="1"/>
  <c r="JC58"/>
  <c r="JC70" s="1"/>
  <c r="E35" s="1"/>
  <c r="HY57"/>
  <c r="HY70" s="1"/>
  <c r="E16"/>
  <c r="DU59"/>
  <c r="EA60"/>
  <c r="EA70" s="1"/>
  <c r="E46" s="1"/>
  <c r="CQ59"/>
  <c r="CQ70" s="1"/>
  <c r="E42" s="1"/>
  <c r="DO60"/>
  <c r="DO70" s="1"/>
  <c r="E40" s="1"/>
  <c r="CK56"/>
  <c r="AO59"/>
  <c r="DI56"/>
  <c r="E56"/>
  <c r="W70"/>
  <c r="E4" s="1"/>
  <c r="BS70"/>
  <c r="E30" s="1"/>
  <c r="E12"/>
  <c r="E13"/>
  <c r="AI70"/>
  <c r="E41" s="1"/>
  <c r="E14"/>
  <c r="CE70"/>
  <c r="E47" s="1"/>
  <c r="EM70"/>
  <c r="E31" s="1"/>
  <c r="AU70"/>
  <c r="E5" s="1"/>
  <c r="EY70"/>
  <c r="E33" s="1"/>
  <c r="E37"/>
  <c r="E3"/>
  <c r="BG70"/>
  <c r="E21" s="1"/>
  <c r="E18"/>
  <c r="DC70"/>
  <c r="E8" s="1"/>
  <c r="E48" l="1"/>
  <c r="E39"/>
  <c r="E7"/>
  <c r="E34"/>
  <c r="ES70"/>
  <c r="E6" s="1"/>
  <c r="DU70"/>
  <c r="E45" s="1"/>
  <c r="E29"/>
  <c r="E20"/>
  <c r="E44"/>
  <c r="E43"/>
  <c r="E19"/>
  <c r="FE70"/>
  <c r="E11" s="1"/>
  <c r="EG70"/>
  <c r="E32" s="1"/>
  <c r="DI70"/>
  <c r="E9" s="1"/>
  <c r="CW70"/>
  <c r="E27" s="1"/>
  <c r="CK70"/>
  <c r="E26" s="1"/>
  <c r="BY70"/>
  <c r="E28" s="1"/>
  <c r="BM70"/>
  <c r="E38" s="1"/>
  <c r="BA70"/>
  <c r="E25" s="1"/>
  <c r="AO70"/>
  <c r="E36" s="1"/>
  <c r="AC70"/>
  <c r="E23" s="1"/>
  <c r="F161"/>
  <c r="Q70" l="1"/>
  <c r="E15" s="1"/>
  <c r="K161"/>
  <c r="J161" l="1"/>
  <c r="I161"/>
  <c r="H161"/>
  <c r="G161"/>
  <c r="E70" l="1"/>
  <c r="E22" l="1"/>
  <c r="K70" l="1"/>
  <c r="E79" l="1"/>
  <c r="E157"/>
  <c r="E115"/>
  <c r="E110"/>
  <c r="E87"/>
  <c r="E154"/>
  <c r="E134"/>
  <c r="E89"/>
  <c r="E149"/>
  <c r="E107"/>
  <c r="E131"/>
  <c r="E119"/>
  <c r="E125"/>
  <c r="E84"/>
  <c r="E136"/>
  <c r="E106"/>
  <c r="E155"/>
  <c r="E109"/>
  <c r="E142"/>
  <c r="E139"/>
  <c r="E146"/>
  <c r="E94"/>
  <c r="E113"/>
  <c r="E104"/>
  <c r="E148"/>
  <c r="E124"/>
  <c r="E88"/>
  <c r="E127"/>
  <c r="E86"/>
  <c r="E145"/>
  <c r="E137"/>
  <c r="E101"/>
  <c r="E122"/>
  <c r="E128"/>
  <c r="E130"/>
  <c r="E133"/>
  <c r="E92"/>
  <c r="E93"/>
  <c r="E83"/>
  <c r="E126"/>
  <c r="E102"/>
  <c r="E140"/>
  <c r="E135"/>
  <c r="E143"/>
  <c r="E97"/>
  <c r="E95"/>
  <c r="E105"/>
  <c r="E103"/>
  <c r="E132"/>
  <c r="E151"/>
  <c r="E120"/>
  <c r="E144"/>
  <c r="E108"/>
  <c r="E153"/>
  <c r="E111"/>
  <c r="E138"/>
  <c r="E98"/>
  <c r="E114"/>
  <c r="E82"/>
  <c r="E91"/>
  <c r="E150"/>
  <c r="E121"/>
  <c r="E80"/>
  <c r="E141"/>
  <c r="E100"/>
  <c r="E152"/>
  <c r="E112"/>
  <c r="E118"/>
  <c r="E156"/>
  <c r="E96"/>
  <c r="E85"/>
  <c r="E147"/>
  <c r="E90"/>
  <c r="E129"/>
  <c r="E116"/>
  <c r="E81"/>
  <c r="E117"/>
  <c r="E99"/>
  <c r="E123"/>
  <c r="E10"/>
  <c r="E16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<sst xmlns="http://schemas.openxmlformats.org/spreadsheetml/2006/main" count="952" uniqueCount="247">
  <si>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</si>
  <si>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</si>
  <si>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</si>
  <si>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</si>
  <si>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</si>
  <si>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</si>
  <si>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</si>
  <si>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</si>
  <si>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</si>
  <si>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</si>
  <si>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</si>
  <si>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</si>
  <si>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</si>
  <si>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</si>
  <si>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</si>
  <si>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</si>
  <si>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</si>
  <si>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</si>
  <si>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</si>
  <si>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</si>
  <si>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</si>
  <si>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</si>
  <si>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</si>
  <si>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</si>
  <si>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</si>
  <si>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</si>
  <si>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</si>
  <si>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</si>
  <si>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</si>
  <si>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</si>
  <si>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</si>
  <si>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</si>
  <si>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</si>
  <si>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</si>
  <si>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</si>
  <si>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</si>
  <si>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</si>
  <si>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</si>
  <si>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</si>
  <si>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</si>
  <si>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</si>
  <si>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</si>
  <si>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</si>
  <si>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</si>
  <si>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</si>
  <si>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</si>
  <si>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</si>
  <si>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</si>
  <si>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</si>
  <si>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</si>
  <si>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</si>
  <si>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</si>
  <si>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</si>
  <si>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</si>
  <si>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</si>
  <si>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</si>
  <si>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</si>
  <si>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</si>
  <si>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</si>
  <si>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</si>
  <si>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</si>
  <si>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</si>
  <si>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</si>
  <si>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</si>
  <si>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</si>
  <si>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</si>
  <si>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</si>
  <si>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</si>
  <si>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</si>
  <si>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</si>
  <si>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</si>
  <si>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</si>
  <si>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</si>
  <si>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</si>
  <si>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</si>
  <si>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</si>
  <si>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</si>
  <si>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</si>
  <si>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</si>
  <si>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</si>
  <si>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</si>
  <si>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</si>
  <si>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</si>
  <si>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</si>
  <si>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</si>
  <si>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</si>
  <si>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</si>
  <si>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</si>
  <si>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</si>
  <si>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</si>
  <si>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</si>
  <si>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</si>
  <si>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</si>
  <si>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</si>
  <si>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</si>
  <si>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</si>
  <si>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</si>
  <si>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</si>
  <si>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</si>
  <si>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</si>
  <si>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</si>
  <si>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</si>
  <si>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</si>
  <si>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</si>
  <si>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</si>
  <si>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</si>
  <si>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</si>
  <si>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</si>
  <si>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</si>
  <si>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</si>
  <si>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</si>
  <si>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</si>
  <si>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</si>
  <si>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</si>
  <si>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</si>
  <si>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</si>
  <si>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</si>
  <si>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</si>
  <si>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</si>
  <si>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</si>
  <si>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</si>
  <si>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</si>
  <si>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</si>
  <si>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</si>
  <si>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</si>
  <si>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</si>
  <si>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</si>
  <si>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</si>
  <si>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</si>
  <si>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</si>
  <si>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</si>
  <si>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</si>
  <si>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</si>
  <si>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</si>
  <si>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</si>
  <si>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</si>
  <si>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</si>
  <si>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</si>
  <si>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</si>
  <si>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</si>
  <si>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</si>
  <si>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</si>
  <si>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</si>
  <si>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</si>
  <si>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</si>
  <si>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</si>
  <si>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</si>
  <si>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</si>
  <si>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</si>
  <si>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</si>
  <si>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</si>
  <si>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</si>
  <si>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</si>
  <si>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</si>
  <si>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</si>
  <si>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</si>
  <si>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</si>
  <si>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</si>
  <si>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</si>
  <si>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</si>
  <si>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</si>
  <si>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</si>
  <si>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</si>
  <si>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</si>
  <si>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</si>
  <si>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</si>
  <si>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</si>
  <si>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</si>
  <si>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</si>
  <si>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</si>
  <si>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</si>
  <si>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</si>
  <si>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</si>
  <si>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</si>
  <si>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</si>
  <si>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</si>
  <si>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</si>
  <si>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</si>
  <si>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</si>
  <si>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</si>
  <si>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</si>
  <si>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</si>
  <si>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</si>
  <si>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</si>
  <si>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</si>
  <si>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</si>
  <si>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</si>
  <si>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</si>
  <si>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</si>
  <si>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</si>
  <si>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</si>
  <si>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</si>
  <si>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</si>
  <si>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</si>
  <si>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</si>
  <si>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</si>
  <si>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</si>
  <si>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</si>
  <si>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</si>
  <si>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</si>
  <si>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</si>
  <si>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</si>
  <si>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</si>
  <si>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</si>
  <si>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</si>
  <si>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</si>
  <si>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</si>
  <si>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</si>
  <si>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</si>
  <si>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</si>
  <si>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</si>
  <si>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</si>
  <si>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</si>
  <si>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</si>
  <si>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</si>
  <si>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</si>
  <si>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</si>
  <si>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</si>
  <si>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</si>
  <si>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</si>
  <si>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</si>
  <si>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</si>
  <si>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Philipsen Jasper</t>
  </si>
  <si>
    <t> Vernon Ethan</t>
  </si>
  <si>
    <t> Aular Orluis</t>
  </si>
  <si>
    <t> González David</t>
  </si>
  <si>
    <t> Coquard Bryan</t>
  </si>
  <si>
    <t> Silva Guillermo Thomas</t>
  </si>
  <si>
    <t> Turner Ben</t>
  </si>
  <si>
    <t> Planckaert Edward</t>
  </si>
  <si>
    <t> Pedersen Mads</t>
  </si>
  <si>
    <t> Aniołkowski Stanisław</t>
  </si>
  <si>
    <t> Marit Arne</t>
  </si>
  <si>
    <t> Labrosse Jordan</t>
  </si>
  <si>
    <t> Christen Fabio</t>
  </si>
  <si>
    <t> Gruel Thibaud</t>
  </si>
  <si>
    <t> Biermans Jenthe</t>
  </si>
  <si>
    <t> Foldager Anders</t>
  </si>
  <si>
    <t> Eddy Patrick</t>
  </si>
  <si>
    <t> Oliveira Ivo</t>
  </si>
  <si>
    <t> Artz Huub</t>
  </si>
  <si>
    <t> de la Calle Hugo</t>
  </si>
  <si>
    <t> Vinokurov Nicolas</t>
  </si>
  <si>
    <t> Novak Domen</t>
  </si>
  <si>
    <t> Quinn Sean</t>
  </si>
  <si>
    <t>Uitslag etappe 19</t>
  </si>
  <si>
    <t>Stand Vuelta Ongeluksspel na etappe 19</t>
  </si>
</sst>
</file>

<file path=xl/styles.xml><?xml version="1.0" encoding="utf-8"?>
<styleSheet xmlns="http://schemas.openxmlformats.org/spreadsheetml/2006/main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0" fillId="4" borderId="0" xfId="0" applyFill="1"/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/>
    <cellStyle name="Excel Built-in Normal" xfId="1"/>
    <cellStyle name="Excel Built-in Normal 2" xfId="11"/>
    <cellStyle name="Hyperlink" xfId="3" builtinId="8"/>
    <cellStyle name="Hyperlink 2" xfId="10"/>
    <cellStyle name="Hyperlink 3" xfId="35"/>
    <cellStyle name="Standaard" xfId="0" builtinId="0"/>
    <cellStyle name="Standaard 2" xfId="2"/>
    <cellStyle name="Standaard 3" xfId="5"/>
    <cellStyle name="Standaard 3 2" xfId="7"/>
    <cellStyle name="Standaard 3 2 2" xfId="16"/>
    <cellStyle name="Standaard 3 2 2 2" xfId="30"/>
    <cellStyle name="Standaard 3 2 2 2 2" xfId="59"/>
    <cellStyle name="Standaard 3 2 2 2 2 2" xfId="115"/>
    <cellStyle name="Standaard 3 2 2 2 2 2 2" xfId="227"/>
    <cellStyle name="Standaard 3 2 2 2 2 2 2 2" xfId="451"/>
    <cellStyle name="Standaard 3 2 2 2 2 2 2 2 2" xfId="899"/>
    <cellStyle name="Standaard 3 2 2 2 2 2 2 3" xfId="675"/>
    <cellStyle name="Standaard 3 2 2 2 2 2 3" xfId="339"/>
    <cellStyle name="Standaard 3 2 2 2 2 2 3 2" xfId="787"/>
    <cellStyle name="Standaard 3 2 2 2 2 2 4" xfId="563"/>
    <cellStyle name="Standaard 3 2 2 2 2 3" xfId="171"/>
    <cellStyle name="Standaard 3 2 2 2 2 3 2" xfId="395"/>
    <cellStyle name="Standaard 3 2 2 2 2 3 2 2" xfId="843"/>
    <cellStyle name="Standaard 3 2 2 2 2 3 3" xfId="619"/>
    <cellStyle name="Standaard 3 2 2 2 2 4" xfId="283"/>
    <cellStyle name="Standaard 3 2 2 2 2 4 2" xfId="731"/>
    <cellStyle name="Standaard 3 2 2 2 2 5" xfId="507"/>
    <cellStyle name="Standaard 3 2 2 2 3" xfId="87"/>
    <cellStyle name="Standaard 3 2 2 2 3 2" xfId="199"/>
    <cellStyle name="Standaard 3 2 2 2 3 2 2" xfId="423"/>
    <cellStyle name="Standaard 3 2 2 2 3 2 2 2" xfId="871"/>
    <cellStyle name="Standaard 3 2 2 2 3 2 3" xfId="647"/>
    <cellStyle name="Standaard 3 2 2 2 3 3" xfId="311"/>
    <cellStyle name="Standaard 3 2 2 2 3 3 2" xfId="759"/>
    <cellStyle name="Standaard 3 2 2 2 3 4" xfId="535"/>
    <cellStyle name="Standaard 3 2 2 2 4" xfId="143"/>
    <cellStyle name="Standaard 3 2 2 2 4 2" xfId="367"/>
    <cellStyle name="Standaard 3 2 2 2 4 2 2" xfId="815"/>
    <cellStyle name="Standaard 3 2 2 2 4 3" xfId="591"/>
    <cellStyle name="Standaard 3 2 2 2 5" xfId="255"/>
    <cellStyle name="Standaard 3 2 2 2 5 2" xfId="703"/>
    <cellStyle name="Standaard 3 2 2 2 6" xfId="479"/>
    <cellStyle name="Standaard 3 2 2 3" xfId="45"/>
    <cellStyle name="Standaard 3 2 2 3 2" xfId="101"/>
    <cellStyle name="Standaard 3 2 2 3 2 2" xfId="213"/>
    <cellStyle name="Standaard 3 2 2 3 2 2 2" xfId="437"/>
    <cellStyle name="Standaard 3 2 2 3 2 2 2 2" xfId="885"/>
    <cellStyle name="Standaard 3 2 2 3 2 2 3" xfId="661"/>
    <cellStyle name="Standaard 3 2 2 3 2 3" xfId="325"/>
    <cellStyle name="Standaard 3 2 2 3 2 3 2" xfId="773"/>
    <cellStyle name="Standaard 3 2 2 3 2 4" xfId="549"/>
    <cellStyle name="Standaard 3 2 2 3 3" xfId="157"/>
    <cellStyle name="Standaard 3 2 2 3 3 2" xfId="381"/>
    <cellStyle name="Standaard 3 2 2 3 3 2 2" xfId="829"/>
    <cellStyle name="Standaard 3 2 2 3 3 3" xfId="605"/>
    <cellStyle name="Standaard 3 2 2 3 4" xfId="269"/>
    <cellStyle name="Standaard 3 2 2 3 4 2" xfId="717"/>
    <cellStyle name="Standaard 3 2 2 3 5" xfId="493"/>
    <cellStyle name="Standaard 3 2 2 4" xfId="73"/>
    <cellStyle name="Standaard 3 2 2 4 2" xfId="185"/>
    <cellStyle name="Standaard 3 2 2 4 2 2" xfId="409"/>
    <cellStyle name="Standaard 3 2 2 4 2 2 2" xfId="857"/>
    <cellStyle name="Standaard 3 2 2 4 2 3" xfId="633"/>
    <cellStyle name="Standaard 3 2 2 4 3" xfId="297"/>
    <cellStyle name="Standaard 3 2 2 4 3 2" xfId="745"/>
    <cellStyle name="Standaard 3 2 2 4 4" xfId="521"/>
    <cellStyle name="Standaard 3 2 2 5" xfId="129"/>
    <cellStyle name="Standaard 3 2 2 5 2" xfId="353"/>
    <cellStyle name="Standaard 3 2 2 5 2 2" xfId="801"/>
    <cellStyle name="Standaard 3 2 2 5 3" xfId="577"/>
    <cellStyle name="Standaard 3 2 2 6" xfId="241"/>
    <cellStyle name="Standaard 3 2 2 6 2" xfId="689"/>
    <cellStyle name="Standaard 3 2 2 7" xfId="465"/>
    <cellStyle name="Standaard 3 2 3" xfId="23"/>
    <cellStyle name="Standaard 3 2 3 2" xfId="52"/>
    <cellStyle name="Standaard 3 2 3 2 2" xfId="108"/>
    <cellStyle name="Standaard 3 2 3 2 2 2" xfId="220"/>
    <cellStyle name="Standaard 3 2 3 2 2 2 2" xfId="444"/>
    <cellStyle name="Standaard 3 2 3 2 2 2 2 2" xfId="892"/>
    <cellStyle name="Standaard 3 2 3 2 2 2 3" xfId="668"/>
    <cellStyle name="Standaard 3 2 3 2 2 3" xfId="332"/>
    <cellStyle name="Standaard 3 2 3 2 2 3 2" xfId="780"/>
    <cellStyle name="Standaard 3 2 3 2 2 4" xfId="556"/>
    <cellStyle name="Standaard 3 2 3 2 3" xfId="164"/>
    <cellStyle name="Standaard 3 2 3 2 3 2" xfId="388"/>
    <cellStyle name="Standaard 3 2 3 2 3 2 2" xfId="836"/>
    <cellStyle name="Standaard 3 2 3 2 3 3" xfId="612"/>
    <cellStyle name="Standaard 3 2 3 2 4" xfId="276"/>
    <cellStyle name="Standaard 3 2 3 2 4 2" xfId="724"/>
    <cellStyle name="Standaard 3 2 3 2 5" xfId="500"/>
    <cellStyle name="Standaard 3 2 3 3" xfId="80"/>
    <cellStyle name="Standaard 3 2 3 3 2" xfId="192"/>
    <cellStyle name="Standaard 3 2 3 3 2 2" xfId="416"/>
    <cellStyle name="Standaard 3 2 3 3 2 2 2" xfId="864"/>
    <cellStyle name="Standaard 3 2 3 3 2 3" xfId="640"/>
    <cellStyle name="Standaard 3 2 3 3 3" xfId="304"/>
    <cellStyle name="Standaard 3 2 3 3 3 2" xfId="752"/>
    <cellStyle name="Standaard 3 2 3 3 4" xfId="528"/>
    <cellStyle name="Standaard 3 2 3 4" xfId="136"/>
    <cellStyle name="Standaard 3 2 3 4 2" xfId="360"/>
    <cellStyle name="Standaard 3 2 3 4 2 2" xfId="808"/>
    <cellStyle name="Standaard 3 2 3 4 3" xfId="584"/>
    <cellStyle name="Standaard 3 2 3 5" xfId="248"/>
    <cellStyle name="Standaard 3 2 3 5 2" xfId="696"/>
    <cellStyle name="Standaard 3 2 3 6" xfId="472"/>
    <cellStyle name="Standaard 3 2 4" xfId="38"/>
    <cellStyle name="Standaard 3 2 4 2" xfId="94"/>
    <cellStyle name="Standaard 3 2 4 2 2" xfId="206"/>
    <cellStyle name="Standaard 3 2 4 2 2 2" xfId="430"/>
    <cellStyle name="Standaard 3 2 4 2 2 2 2" xfId="878"/>
    <cellStyle name="Standaard 3 2 4 2 2 3" xfId="654"/>
    <cellStyle name="Standaard 3 2 4 2 3" xfId="318"/>
    <cellStyle name="Standaard 3 2 4 2 3 2" xfId="766"/>
    <cellStyle name="Standaard 3 2 4 2 4" xfId="542"/>
    <cellStyle name="Standaard 3 2 4 3" xfId="150"/>
    <cellStyle name="Standaard 3 2 4 3 2" xfId="374"/>
    <cellStyle name="Standaard 3 2 4 3 2 2" xfId="822"/>
    <cellStyle name="Standaard 3 2 4 3 3" xfId="598"/>
    <cellStyle name="Standaard 3 2 4 4" xfId="262"/>
    <cellStyle name="Standaard 3 2 4 4 2" xfId="710"/>
    <cellStyle name="Standaard 3 2 4 5" xfId="486"/>
    <cellStyle name="Standaard 3 2 5" xfId="66"/>
    <cellStyle name="Standaard 3 2 5 2" xfId="178"/>
    <cellStyle name="Standaard 3 2 5 2 2" xfId="402"/>
    <cellStyle name="Standaard 3 2 5 2 2 2" xfId="850"/>
    <cellStyle name="Standaard 3 2 5 2 3" xfId="626"/>
    <cellStyle name="Standaard 3 2 5 3" xfId="290"/>
    <cellStyle name="Standaard 3 2 5 3 2" xfId="738"/>
    <cellStyle name="Standaard 3 2 5 4" xfId="514"/>
    <cellStyle name="Standaard 3 2 6" xfId="122"/>
    <cellStyle name="Standaard 3 2 6 2" xfId="346"/>
    <cellStyle name="Standaard 3 2 6 2 2" xfId="794"/>
    <cellStyle name="Standaard 3 2 6 3" xfId="570"/>
    <cellStyle name="Standaard 3 2 7" xfId="234"/>
    <cellStyle name="Standaard 3 2 7 2" xfId="682"/>
    <cellStyle name="Standaard 3 2 8" xfId="458"/>
    <cellStyle name="Standaard 3 3" xfId="14"/>
    <cellStyle name="Standaard 3 3 2" xfId="28"/>
    <cellStyle name="Standaard 3 3 2 2" xfId="57"/>
    <cellStyle name="Standaard 3 3 2 2 2" xfId="113"/>
    <cellStyle name="Standaard 3 3 2 2 2 2" xfId="225"/>
    <cellStyle name="Standaard 3 3 2 2 2 2 2" xfId="449"/>
    <cellStyle name="Standaard 3 3 2 2 2 2 2 2" xfId="897"/>
    <cellStyle name="Standaard 3 3 2 2 2 2 3" xfId="673"/>
    <cellStyle name="Standaard 3 3 2 2 2 3" xfId="337"/>
    <cellStyle name="Standaard 3 3 2 2 2 3 2" xfId="785"/>
    <cellStyle name="Standaard 3 3 2 2 2 4" xfId="561"/>
    <cellStyle name="Standaard 3 3 2 2 3" xfId="169"/>
    <cellStyle name="Standaard 3 3 2 2 3 2" xfId="393"/>
    <cellStyle name="Standaard 3 3 2 2 3 2 2" xfId="841"/>
    <cellStyle name="Standaard 3 3 2 2 3 3" xfId="617"/>
    <cellStyle name="Standaard 3 3 2 2 4" xfId="281"/>
    <cellStyle name="Standaard 3 3 2 2 4 2" xfId="729"/>
    <cellStyle name="Standaard 3 3 2 2 5" xfId="505"/>
    <cellStyle name="Standaard 3 3 2 3" xfId="85"/>
    <cellStyle name="Standaard 3 3 2 3 2" xfId="197"/>
    <cellStyle name="Standaard 3 3 2 3 2 2" xfId="421"/>
    <cellStyle name="Standaard 3 3 2 3 2 2 2" xfId="869"/>
    <cellStyle name="Standaard 3 3 2 3 2 3" xfId="645"/>
    <cellStyle name="Standaard 3 3 2 3 3" xfId="309"/>
    <cellStyle name="Standaard 3 3 2 3 3 2" xfId="757"/>
    <cellStyle name="Standaard 3 3 2 3 4" xfId="533"/>
    <cellStyle name="Standaard 3 3 2 4" xfId="141"/>
    <cellStyle name="Standaard 3 3 2 4 2" xfId="365"/>
    <cellStyle name="Standaard 3 3 2 4 2 2" xfId="813"/>
    <cellStyle name="Standaard 3 3 2 4 3" xfId="589"/>
    <cellStyle name="Standaard 3 3 2 5" xfId="253"/>
    <cellStyle name="Standaard 3 3 2 5 2" xfId="701"/>
    <cellStyle name="Standaard 3 3 2 6" xfId="477"/>
    <cellStyle name="Standaard 3 3 3" xfId="43"/>
    <cellStyle name="Standaard 3 3 3 2" xfId="99"/>
    <cellStyle name="Standaard 3 3 3 2 2" xfId="211"/>
    <cellStyle name="Standaard 3 3 3 2 2 2" xfId="435"/>
    <cellStyle name="Standaard 3 3 3 2 2 2 2" xfId="883"/>
    <cellStyle name="Standaard 3 3 3 2 2 3" xfId="659"/>
    <cellStyle name="Standaard 3 3 3 2 3" xfId="323"/>
    <cellStyle name="Standaard 3 3 3 2 3 2" xfId="771"/>
    <cellStyle name="Standaard 3 3 3 2 4" xfId="547"/>
    <cellStyle name="Standaard 3 3 3 3" xfId="155"/>
    <cellStyle name="Standaard 3 3 3 3 2" xfId="379"/>
    <cellStyle name="Standaard 3 3 3 3 2 2" xfId="827"/>
    <cellStyle name="Standaard 3 3 3 3 3" xfId="603"/>
    <cellStyle name="Standaard 3 3 3 4" xfId="267"/>
    <cellStyle name="Standaard 3 3 3 4 2" xfId="715"/>
    <cellStyle name="Standaard 3 3 3 5" xfId="491"/>
    <cellStyle name="Standaard 3 3 4" xfId="71"/>
    <cellStyle name="Standaard 3 3 4 2" xfId="183"/>
    <cellStyle name="Standaard 3 3 4 2 2" xfId="407"/>
    <cellStyle name="Standaard 3 3 4 2 2 2" xfId="855"/>
    <cellStyle name="Standaard 3 3 4 2 3" xfId="631"/>
    <cellStyle name="Standaard 3 3 4 3" xfId="295"/>
    <cellStyle name="Standaard 3 3 4 3 2" xfId="743"/>
    <cellStyle name="Standaard 3 3 4 4" xfId="519"/>
    <cellStyle name="Standaard 3 3 5" xfId="127"/>
    <cellStyle name="Standaard 3 3 5 2" xfId="351"/>
    <cellStyle name="Standaard 3 3 5 2 2" xfId="799"/>
    <cellStyle name="Standaard 3 3 5 3" xfId="575"/>
    <cellStyle name="Standaard 3 3 6" xfId="239"/>
    <cellStyle name="Standaard 3 3 6 2" xfId="687"/>
    <cellStyle name="Standaard 3 3 7" xfId="463"/>
    <cellStyle name="Standaard 3 4" xfId="21"/>
    <cellStyle name="Standaard 3 4 2" xfId="50"/>
    <cellStyle name="Standaard 3 4 2 2" xfId="106"/>
    <cellStyle name="Standaard 3 4 2 2 2" xfId="218"/>
    <cellStyle name="Standaard 3 4 2 2 2 2" xfId="442"/>
    <cellStyle name="Standaard 3 4 2 2 2 2 2" xfId="890"/>
    <cellStyle name="Standaard 3 4 2 2 2 3" xfId="666"/>
    <cellStyle name="Standaard 3 4 2 2 3" xfId="330"/>
    <cellStyle name="Standaard 3 4 2 2 3 2" xfId="778"/>
    <cellStyle name="Standaard 3 4 2 2 4" xfId="554"/>
    <cellStyle name="Standaard 3 4 2 3" xfId="162"/>
    <cellStyle name="Standaard 3 4 2 3 2" xfId="386"/>
    <cellStyle name="Standaard 3 4 2 3 2 2" xfId="834"/>
    <cellStyle name="Standaard 3 4 2 3 3" xfId="610"/>
    <cellStyle name="Standaard 3 4 2 4" xfId="274"/>
    <cellStyle name="Standaard 3 4 2 4 2" xfId="722"/>
    <cellStyle name="Standaard 3 4 2 5" xfId="498"/>
    <cellStyle name="Standaard 3 4 3" xfId="78"/>
    <cellStyle name="Standaard 3 4 3 2" xfId="190"/>
    <cellStyle name="Standaard 3 4 3 2 2" xfId="414"/>
    <cellStyle name="Standaard 3 4 3 2 2 2" xfId="862"/>
    <cellStyle name="Standaard 3 4 3 2 3" xfId="638"/>
    <cellStyle name="Standaard 3 4 3 3" xfId="302"/>
    <cellStyle name="Standaard 3 4 3 3 2" xfId="750"/>
    <cellStyle name="Standaard 3 4 3 4" xfId="526"/>
    <cellStyle name="Standaard 3 4 4" xfId="134"/>
    <cellStyle name="Standaard 3 4 4 2" xfId="358"/>
    <cellStyle name="Standaard 3 4 4 2 2" xfId="806"/>
    <cellStyle name="Standaard 3 4 4 3" xfId="582"/>
    <cellStyle name="Standaard 3 4 5" xfId="246"/>
    <cellStyle name="Standaard 3 4 5 2" xfId="694"/>
    <cellStyle name="Standaard 3 4 6" xfId="470"/>
    <cellStyle name="Standaard 3 5" xfId="36"/>
    <cellStyle name="Standaard 3 5 2" xfId="92"/>
    <cellStyle name="Standaard 3 5 2 2" xfId="204"/>
    <cellStyle name="Standaard 3 5 2 2 2" xfId="428"/>
    <cellStyle name="Standaard 3 5 2 2 2 2" xfId="876"/>
    <cellStyle name="Standaard 3 5 2 2 3" xfId="652"/>
    <cellStyle name="Standaard 3 5 2 3" xfId="316"/>
    <cellStyle name="Standaard 3 5 2 3 2" xfId="764"/>
    <cellStyle name="Standaard 3 5 2 4" xfId="540"/>
    <cellStyle name="Standaard 3 5 3" xfId="148"/>
    <cellStyle name="Standaard 3 5 3 2" xfId="372"/>
    <cellStyle name="Standaard 3 5 3 2 2" xfId="820"/>
    <cellStyle name="Standaard 3 5 3 3" xfId="596"/>
    <cellStyle name="Standaard 3 5 4" xfId="260"/>
    <cellStyle name="Standaard 3 5 4 2" xfId="708"/>
    <cellStyle name="Standaard 3 5 5" xfId="484"/>
    <cellStyle name="Standaard 3 6" xfId="64"/>
    <cellStyle name="Standaard 3 6 2" xfId="176"/>
    <cellStyle name="Standaard 3 6 2 2" xfId="400"/>
    <cellStyle name="Standaard 3 6 2 2 2" xfId="848"/>
    <cellStyle name="Standaard 3 6 2 3" xfId="624"/>
    <cellStyle name="Standaard 3 6 3" xfId="288"/>
    <cellStyle name="Standaard 3 6 3 2" xfId="736"/>
    <cellStyle name="Standaard 3 6 4" xfId="512"/>
    <cellStyle name="Standaard 3 7" xfId="120"/>
    <cellStyle name="Standaard 3 7 2" xfId="344"/>
    <cellStyle name="Standaard 3 7 2 2" xfId="792"/>
    <cellStyle name="Standaard 3 7 3" xfId="568"/>
    <cellStyle name="Standaard 3 8" xfId="232"/>
    <cellStyle name="Standaard 3 8 2" xfId="680"/>
    <cellStyle name="Standaard 3 9" xfId="456"/>
    <cellStyle name="Standaard 4" xfId="6"/>
    <cellStyle name="Standaard 4 2" xfId="8"/>
    <cellStyle name="Standaard 4 2 2" xfId="17"/>
    <cellStyle name="Standaard 4 2 2 2" xfId="31"/>
    <cellStyle name="Standaard 4 2 2 2 2" xfId="60"/>
    <cellStyle name="Standaard 4 2 2 2 2 2" xfId="116"/>
    <cellStyle name="Standaard 4 2 2 2 2 2 2" xfId="228"/>
    <cellStyle name="Standaard 4 2 2 2 2 2 2 2" xfId="452"/>
    <cellStyle name="Standaard 4 2 2 2 2 2 2 2 2" xfId="900"/>
    <cellStyle name="Standaard 4 2 2 2 2 2 2 3" xfId="676"/>
    <cellStyle name="Standaard 4 2 2 2 2 2 3" xfId="340"/>
    <cellStyle name="Standaard 4 2 2 2 2 2 3 2" xfId="788"/>
    <cellStyle name="Standaard 4 2 2 2 2 2 4" xfId="564"/>
    <cellStyle name="Standaard 4 2 2 2 2 3" xfId="172"/>
    <cellStyle name="Standaard 4 2 2 2 2 3 2" xfId="396"/>
    <cellStyle name="Standaard 4 2 2 2 2 3 2 2" xfId="844"/>
    <cellStyle name="Standaard 4 2 2 2 2 3 3" xfId="620"/>
    <cellStyle name="Standaard 4 2 2 2 2 4" xfId="284"/>
    <cellStyle name="Standaard 4 2 2 2 2 4 2" xfId="732"/>
    <cellStyle name="Standaard 4 2 2 2 2 5" xfId="508"/>
    <cellStyle name="Standaard 4 2 2 2 3" xfId="88"/>
    <cellStyle name="Standaard 4 2 2 2 3 2" xfId="200"/>
    <cellStyle name="Standaard 4 2 2 2 3 2 2" xfId="424"/>
    <cellStyle name="Standaard 4 2 2 2 3 2 2 2" xfId="872"/>
    <cellStyle name="Standaard 4 2 2 2 3 2 3" xfId="648"/>
    <cellStyle name="Standaard 4 2 2 2 3 3" xfId="312"/>
    <cellStyle name="Standaard 4 2 2 2 3 3 2" xfId="760"/>
    <cellStyle name="Standaard 4 2 2 2 3 4" xfId="536"/>
    <cellStyle name="Standaard 4 2 2 2 4" xfId="144"/>
    <cellStyle name="Standaard 4 2 2 2 4 2" xfId="368"/>
    <cellStyle name="Standaard 4 2 2 2 4 2 2" xfId="816"/>
    <cellStyle name="Standaard 4 2 2 2 4 3" xfId="592"/>
    <cellStyle name="Standaard 4 2 2 2 5" xfId="256"/>
    <cellStyle name="Standaard 4 2 2 2 5 2" xfId="704"/>
    <cellStyle name="Standaard 4 2 2 2 6" xfId="480"/>
    <cellStyle name="Standaard 4 2 2 3" xfId="46"/>
    <cellStyle name="Standaard 4 2 2 3 2" xfId="102"/>
    <cellStyle name="Standaard 4 2 2 3 2 2" xfId="214"/>
    <cellStyle name="Standaard 4 2 2 3 2 2 2" xfId="438"/>
    <cellStyle name="Standaard 4 2 2 3 2 2 2 2" xfId="886"/>
    <cellStyle name="Standaard 4 2 2 3 2 2 3" xfId="662"/>
    <cellStyle name="Standaard 4 2 2 3 2 3" xfId="326"/>
    <cellStyle name="Standaard 4 2 2 3 2 3 2" xfId="774"/>
    <cellStyle name="Standaard 4 2 2 3 2 4" xfId="550"/>
    <cellStyle name="Standaard 4 2 2 3 3" xfId="158"/>
    <cellStyle name="Standaard 4 2 2 3 3 2" xfId="382"/>
    <cellStyle name="Standaard 4 2 2 3 3 2 2" xfId="830"/>
    <cellStyle name="Standaard 4 2 2 3 3 3" xfId="606"/>
    <cellStyle name="Standaard 4 2 2 3 4" xfId="270"/>
    <cellStyle name="Standaard 4 2 2 3 4 2" xfId="718"/>
    <cellStyle name="Standaard 4 2 2 3 5" xfId="494"/>
    <cellStyle name="Standaard 4 2 2 4" xfId="74"/>
    <cellStyle name="Standaard 4 2 2 4 2" xfId="186"/>
    <cellStyle name="Standaard 4 2 2 4 2 2" xfId="410"/>
    <cellStyle name="Standaard 4 2 2 4 2 2 2" xfId="858"/>
    <cellStyle name="Standaard 4 2 2 4 2 3" xfId="634"/>
    <cellStyle name="Standaard 4 2 2 4 3" xfId="298"/>
    <cellStyle name="Standaard 4 2 2 4 3 2" xfId="746"/>
    <cellStyle name="Standaard 4 2 2 4 4" xfId="522"/>
    <cellStyle name="Standaard 4 2 2 5" xfId="130"/>
    <cellStyle name="Standaard 4 2 2 5 2" xfId="354"/>
    <cellStyle name="Standaard 4 2 2 5 2 2" xfId="802"/>
    <cellStyle name="Standaard 4 2 2 5 3" xfId="578"/>
    <cellStyle name="Standaard 4 2 2 6" xfId="242"/>
    <cellStyle name="Standaard 4 2 2 6 2" xfId="690"/>
    <cellStyle name="Standaard 4 2 2 7" xfId="466"/>
    <cellStyle name="Standaard 4 2 3" xfId="24"/>
    <cellStyle name="Standaard 4 2 3 2" xfId="53"/>
    <cellStyle name="Standaard 4 2 3 2 2" xfId="109"/>
    <cellStyle name="Standaard 4 2 3 2 2 2" xfId="221"/>
    <cellStyle name="Standaard 4 2 3 2 2 2 2" xfId="445"/>
    <cellStyle name="Standaard 4 2 3 2 2 2 2 2" xfId="893"/>
    <cellStyle name="Standaard 4 2 3 2 2 2 3" xfId="669"/>
    <cellStyle name="Standaard 4 2 3 2 2 3" xfId="333"/>
    <cellStyle name="Standaard 4 2 3 2 2 3 2" xfId="781"/>
    <cellStyle name="Standaard 4 2 3 2 2 4" xfId="557"/>
    <cellStyle name="Standaard 4 2 3 2 3" xfId="165"/>
    <cellStyle name="Standaard 4 2 3 2 3 2" xfId="389"/>
    <cellStyle name="Standaard 4 2 3 2 3 2 2" xfId="837"/>
    <cellStyle name="Standaard 4 2 3 2 3 3" xfId="613"/>
    <cellStyle name="Standaard 4 2 3 2 4" xfId="277"/>
    <cellStyle name="Standaard 4 2 3 2 4 2" xfId="725"/>
    <cellStyle name="Standaard 4 2 3 2 5" xfId="501"/>
    <cellStyle name="Standaard 4 2 3 3" xfId="81"/>
    <cellStyle name="Standaard 4 2 3 3 2" xfId="193"/>
    <cellStyle name="Standaard 4 2 3 3 2 2" xfId="417"/>
    <cellStyle name="Standaard 4 2 3 3 2 2 2" xfId="865"/>
    <cellStyle name="Standaard 4 2 3 3 2 3" xfId="641"/>
    <cellStyle name="Standaard 4 2 3 3 3" xfId="305"/>
    <cellStyle name="Standaard 4 2 3 3 3 2" xfId="753"/>
    <cellStyle name="Standaard 4 2 3 3 4" xfId="529"/>
    <cellStyle name="Standaard 4 2 3 4" xfId="137"/>
    <cellStyle name="Standaard 4 2 3 4 2" xfId="361"/>
    <cellStyle name="Standaard 4 2 3 4 2 2" xfId="809"/>
    <cellStyle name="Standaard 4 2 3 4 3" xfId="585"/>
    <cellStyle name="Standaard 4 2 3 5" xfId="249"/>
    <cellStyle name="Standaard 4 2 3 5 2" xfId="697"/>
    <cellStyle name="Standaard 4 2 3 6" xfId="473"/>
    <cellStyle name="Standaard 4 2 4" xfId="39"/>
    <cellStyle name="Standaard 4 2 4 2" xfId="95"/>
    <cellStyle name="Standaard 4 2 4 2 2" xfId="207"/>
    <cellStyle name="Standaard 4 2 4 2 2 2" xfId="431"/>
    <cellStyle name="Standaard 4 2 4 2 2 2 2" xfId="879"/>
    <cellStyle name="Standaard 4 2 4 2 2 3" xfId="655"/>
    <cellStyle name="Standaard 4 2 4 2 3" xfId="319"/>
    <cellStyle name="Standaard 4 2 4 2 3 2" xfId="767"/>
    <cellStyle name="Standaard 4 2 4 2 4" xfId="543"/>
    <cellStyle name="Standaard 4 2 4 3" xfId="151"/>
    <cellStyle name="Standaard 4 2 4 3 2" xfId="375"/>
    <cellStyle name="Standaard 4 2 4 3 2 2" xfId="823"/>
    <cellStyle name="Standaard 4 2 4 3 3" xfId="599"/>
    <cellStyle name="Standaard 4 2 4 4" xfId="263"/>
    <cellStyle name="Standaard 4 2 4 4 2" xfId="711"/>
    <cellStyle name="Standaard 4 2 4 5" xfId="487"/>
    <cellStyle name="Standaard 4 2 5" xfId="67"/>
    <cellStyle name="Standaard 4 2 5 2" xfId="179"/>
    <cellStyle name="Standaard 4 2 5 2 2" xfId="403"/>
    <cellStyle name="Standaard 4 2 5 2 2 2" xfId="851"/>
    <cellStyle name="Standaard 4 2 5 2 3" xfId="627"/>
    <cellStyle name="Standaard 4 2 5 3" xfId="291"/>
    <cellStyle name="Standaard 4 2 5 3 2" xfId="739"/>
    <cellStyle name="Standaard 4 2 5 4" xfId="515"/>
    <cellStyle name="Standaard 4 2 6" xfId="123"/>
    <cellStyle name="Standaard 4 2 6 2" xfId="347"/>
    <cellStyle name="Standaard 4 2 6 2 2" xfId="795"/>
    <cellStyle name="Standaard 4 2 6 3" xfId="571"/>
    <cellStyle name="Standaard 4 2 7" xfId="235"/>
    <cellStyle name="Standaard 4 2 7 2" xfId="683"/>
    <cellStyle name="Standaard 4 2 8" xfId="459"/>
    <cellStyle name="Standaard 4 3" xfId="15"/>
    <cellStyle name="Standaard 4 3 2" xfId="29"/>
    <cellStyle name="Standaard 4 3 2 2" xfId="58"/>
    <cellStyle name="Standaard 4 3 2 2 2" xfId="114"/>
    <cellStyle name="Standaard 4 3 2 2 2 2" xfId="226"/>
    <cellStyle name="Standaard 4 3 2 2 2 2 2" xfId="450"/>
    <cellStyle name="Standaard 4 3 2 2 2 2 2 2" xfId="898"/>
    <cellStyle name="Standaard 4 3 2 2 2 2 3" xfId="674"/>
    <cellStyle name="Standaard 4 3 2 2 2 3" xfId="338"/>
    <cellStyle name="Standaard 4 3 2 2 2 3 2" xfId="786"/>
    <cellStyle name="Standaard 4 3 2 2 2 4" xfId="562"/>
    <cellStyle name="Standaard 4 3 2 2 3" xfId="170"/>
    <cellStyle name="Standaard 4 3 2 2 3 2" xfId="394"/>
    <cellStyle name="Standaard 4 3 2 2 3 2 2" xfId="842"/>
    <cellStyle name="Standaard 4 3 2 2 3 3" xfId="618"/>
    <cellStyle name="Standaard 4 3 2 2 4" xfId="282"/>
    <cellStyle name="Standaard 4 3 2 2 4 2" xfId="730"/>
    <cellStyle name="Standaard 4 3 2 2 5" xfId="506"/>
    <cellStyle name="Standaard 4 3 2 3" xfId="86"/>
    <cellStyle name="Standaard 4 3 2 3 2" xfId="198"/>
    <cellStyle name="Standaard 4 3 2 3 2 2" xfId="422"/>
    <cellStyle name="Standaard 4 3 2 3 2 2 2" xfId="870"/>
    <cellStyle name="Standaard 4 3 2 3 2 3" xfId="646"/>
    <cellStyle name="Standaard 4 3 2 3 3" xfId="310"/>
    <cellStyle name="Standaard 4 3 2 3 3 2" xfId="758"/>
    <cellStyle name="Standaard 4 3 2 3 4" xfId="534"/>
    <cellStyle name="Standaard 4 3 2 4" xfId="142"/>
    <cellStyle name="Standaard 4 3 2 4 2" xfId="366"/>
    <cellStyle name="Standaard 4 3 2 4 2 2" xfId="814"/>
    <cellStyle name="Standaard 4 3 2 4 3" xfId="590"/>
    <cellStyle name="Standaard 4 3 2 5" xfId="254"/>
    <cellStyle name="Standaard 4 3 2 5 2" xfId="702"/>
    <cellStyle name="Standaard 4 3 2 6" xfId="478"/>
    <cellStyle name="Standaard 4 3 3" xfId="44"/>
    <cellStyle name="Standaard 4 3 3 2" xfId="100"/>
    <cellStyle name="Standaard 4 3 3 2 2" xfId="212"/>
    <cellStyle name="Standaard 4 3 3 2 2 2" xfId="436"/>
    <cellStyle name="Standaard 4 3 3 2 2 2 2" xfId="884"/>
    <cellStyle name="Standaard 4 3 3 2 2 3" xfId="660"/>
    <cellStyle name="Standaard 4 3 3 2 3" xfId="324"/>
    <cellStyle name="Standaard 4 3 3 2 3 2" xfId="772"/>
    <cellStyle name="Standaard 4 3 3 2 4" xfId="548"/>
    <cellStyle name="Standaard 4 3 3 3" xfId="156"/>
    <cellStyle name="Standaard 4 3 3 3 2" xfId="380"/>
    <cellStyle name="Standaard 4 3 3 3 2 2" xfId="828"/>
    <cellStyle name="Standaard 4 3 3 3 3" xfId="604"/>
    <cellStyle name="Standaard 4 3 3 4" xfId="268"/>
    <cellStyle name="Standaard 4 3 3 4 2" xfId="716"/>
    <cellStyle name="Standaard 4 3 3 5" xfId="492"/>
    <cellStyle name="Standaard 4 3 4" xfId="72"/>
    <cellStyle name="Standaard 4 3 4 2" xfId="184"/>
    <cellStyle name="Standaard 4 3 4 2 2" xfId="408"/>
    <cellStyle name="Standaard 4 3 4 2 2 2" xfId="856"/>
    <cellStyle name="Standaard 4 3 4 2 3" xfId="632"/>
    <cellStyle name="Standaard 4 3 4 3" xfId="296"/>
    <cellStyle name="Standaard 4 3 4 3 2" xfId="744"/>
    <cellStyle name="Standaard 4 3 4 4" xfId="520"/>
    <cellStyle name="Standaard 4 3 5" xfId="128"/>
    <cellStyle name="Standaard 4 3 5 2" xfId="352"/>
    <cellStyle name="Standaard 4 3 5 2 2" xfId="800"/>
    <cellStyle name="Standaard 4 3 5 3" xfId="576"/>
    <cellStyle name="Standaard 4 3 6" xfId="240"/>
    <cellStyle name="Standaard 4 3 6 2" xfId="688"/>
    <cellStyle name="Standaard 4 3 7" xfId="464"/>
    <cellStyle name="Standaard 4 4" xfId="22"/>
    <cellStyle name="Standaard 4 4 2" xfId="51"/>
    <cellStyle name="Standaard 4 4 2 2" xfId="107"/>
    <cellStyle name="Standaard 4 4 2 2 2" xfId="219"/>
    <cellStyle name="Standaard 4 4 2 2 2 2" xfId="443"/>
    <cellStyle name="Standaard 4 4 2 2 2 2 2" xfId="891"/>
    <cellStyle name="Standaard 4 4 2 2 2 3" xfId="667"/>
    <cellStyle name="Standaard 4 4 2 2 3" xfId="331"/>
    <cellStyle name="Standaard 4 4 2 2 3 2" xfId="779"/>
    <cellStyle name="Standaard 4 4 2 2 4" xfId="555"/>
    <cellStyle name="Standaard 4 4 2 3" xfId="163"/>
    <cellStyle name="Standaard 4 4 2 3 2" xfId="387"/>
    <cellStyle name="Standaard 4 4 2 3 2 2" xfId="835"/>
    <cellStyle name="Standaard 4 4 2 3 3" xfId="611"/>
    <cellStyle name="Standaard 4 4 2 4" xfId="275"/>
    <cellStyle name="Standaard 4 4 2 4 2" xfId="723"/>
    <cellStyle name="Standaard 4 4 2 5" xfId="499"/>
    <cellStyle name="Standaard 4 4 3" xfId="79"/>
    <cellStyle name="Standaard 4 4 3 2" xfId="191"/>
    <cellStyle name="Standaard 4 4 3 2 2" xfId="415"/>
    <cellStyle name="Standaard 4 4 3 2 2 2" xfId="863"/>
    <cellStyle name="Standaard 4 4 3 2 3" xfId="639"/>
    <cellStyle name="Standaard 4 4 3 3" xfId="303"/>
    <cellStyle name="Standaard 4 4 3 3 2" xfId="751"/>
    <cellStyle name="Standaard 4 4 3 4" xfId="527"/>
    <cellStyle name="Standaard 4 4 4" xfId="135"/>
    <cellStyle name="Standaard 4 4 4 2" xfId="359"/>
    <cellStyle name="Standaard 4 4 4 2 2" xfId="807"/>
    <cellStyle name="Standaard 4 4 4 3" xfId="583"/>
    <cellStyle name="Standaard 4 4 5" xfId="247"/>
    <cellStyle name="Standaard 4 4 5 2" xfId="695"/>
    <cellStyle name="Standaard 4 4 6" xfId="471"/>
    <cellStyle name="Standaard 4 5" xfId="37"/>
    <cellStyle name="Standaard 4 5 2" xfId="93"/>
    <cellStyle name="Standaard 4 5 2 2" xfId="205"/>
    <cellStyle name="Standaard 4 5 2 2 2" xfId="429"/>
    <cellStyle name="Standaard 4 5 2 2 2 2" xfId="877"/>
    <cellStyle name="Standaard 4 5 2 2 3" xfId="653"/>
    <cellStyle name="Standaard 4 5 2 3" xfId="317"/>
    <cellStyle name="Standaard 4 5 2 3 2" xfId="765"/>
    <cellStyle name="Standaard 4 5 2 4" xfId="541"/>
    <cellStyle name="Standaard 4 5 3" xfId="149"/>
    <cellStyle name="Standaard 4 5 3 2" xfId="373"/>
    <cellStyle name="Standaard 4 5 3 2 2" xfId="821"/>
    <cellStyle name="Standaard 4 5 3 3" xfId="597"/>
    <cellStyle name="Standaard 4 5 4" xfId="261"/>
    <cellStyle name="Standaard 4 5 4 2" xfId="709"/>
    <cellStyle name="Standaard 4 5 5" xfId="485"/>
    <cellStyle name="Standaard 4 6" xfId="65"/>
    <cellStyle name="Standaard 4 6 2" xfId="177"/>
    <cellStyle name="Standaard 4 6 2 2" xfId="401"/>
    <cellStyle name="Standaard 4 6 2 2 2" xfId="849"/>
    <cellStyle name="Standaard 4 6 2 3" xfId="625"/>
    <cellStyle name="Standaard 4 6 3" xfId="289"/>
    <cellStyle name="Standaard 4 6 3 2" xfId="737"/>
    <cellStyle name="Standaard 4 6 4" xfId="513"/>
    <cellStyle name="Standaard 4 7" xfId="121"/>
    <cellStyle name="Standaard 4 7 2" xfId="345"/>
    <cellStyle name="Standaard 4 7 2 2" xfId="793"/>
    <cellStyle name="Standaard 4 7 3" xfId="569"/>
    <cellStyle name="Standaard 4 8" xfId="233"/>
    <cellStyle name="Standaard 4 8 2" xfId="681"/>
    <cellStyle name="Standaard 4 9" xfId="457"/>
    <cellStyle name="Standaard 5" xfId="9"/>
    <cellStyle name="Standaard 5 2" xfId="18"/>
    <cellStyle name="Standaard 5 2 2" xfId="32"/>
    <cellStyle name="Standaard 5 2 2 2" xfId="61"/>
    <cellStyle name="Standaard 5 2 2 2 2" xfId="117"/>
    <cellStyle name="Standaard 5 2 2 2 2 2" xfId="229"/>
    <cellStyle name="Standaard 5 2 2 2 2 2 2" xfId="453"/>
    <cellStyle name="Standaard 5 2 2 2 2 2 2 2" xfId="901"/>
    <cellStyle name="Standaard 5 2 2 2 2 2 3" xfId="677"/>
    <cellStyle name="Standaard 5 2 2 2 2 3" xfId="341"/>
    <cellStyle name="Standaard 5 2 2 2 2 3 2" xfId="789"/>
    <cellStyle name="Standaard 5 2 2 2 2 4" xfId="565"/>
    <cellStyle name="Standaard 5 2 2 2 3" xfId="173"/>
    <cellStyle name="Standaard 5 2 2 2 3 2" xfId="397"/>
    <cellStyle name="Standaard 5 2 2 2 3 2 2" xfId="845"/>
    <cellStyle name="Standaard 5 2 2 2 3 3" xfId="621"/>
    <cellStyle name="Standaard 5 2 2 2 4" xfId="285"/>
    <cellStyle name="Standaard 5 2 2 2 4 2" xfId="733"/>
    <cellStyle name="Standaard 5 2 2 2 5" xfId="509"/>
    <cellStyle name="Standaard 5 2 2 3" xfId="89"/>
    <cellStyle name="Standaard 5 2 2 3 2" xfId="201"/>
    <cellStyle name="Standaard 5 2 2 3 2 2" xfId="425"/>
    <cellStyle name="Standaard 5 2 2 3 2 2 2" xfId="873"/>
    <cellStyle name="Standaard 5 2 2 3 2 3" xfId="649"/>
    <cellStyle name="Standaard 5 2 2 3 3" xfId="313"/>
    <cellStyle name="Standaard 5 2 2 3 3 2" xfId="761"/>
    <cellStyle name="Standaard 5 2 2 3 4" xfId="537"/>
    <cellStyle name="Standaard 5 2 2 4" xfId="145"/>
    <cellStyle name="Standaard 5 2 2 4 2" xfId="369"/>
    <cellStyle name="Standaard 5 2 2 4 2 2" xfId="817"/>
    <cellStyle name="Standaard 5 2 2 4 3" xfId="593"/>
    <cellStyle name="Standaard 5 2 2 5" xfId="257"/>
    <cellStyle name="Standaard 5 2 2 5 2" xfId="705"/>
    <cellStyle name="Standaard 5 2 2 6" xfId="481"/>
    <cellStyle name="Standaard 5 2 3" xfId="47"/>
    <cellStyle name="Standaard 5 2 3 2" xfId="103"/>
    <cellStyle name="Standaard 5 2 3 2 2" xfId="215"/>
    <cellStyle name="Standaard 5 2 3 2 2 2" xfId="439"/>
    <cellStyle name="Standaard 5 2 3 2 2 2 2" xfId="887"/>
    <cellStyle name="Standaard 5 2 3 2 2 3" xfId="663"/>
    <cellStyle name="Standaard 5 2 3 2 3" xfId="327"/>
    <cellStyle name="Standaard 5 2 3 2 3 2" xfId="775"/>
    <cellStyle name="Standaard 5 2 3 2 4" xfId="551"/>
    <cellStyle name="Standaard 5 2 3 3" xfId="159"/>
    <cellStyle name="Standaard 5 2 3 3 2" xfId="383"/>
    <cellStyle name="Standaard 5 2 3 3 2 2" xfId="831"/>
    <cellStyle name="Standaard 5 2 3 3 3" xfId="607"/>
    <cellStyle name="Standaard 5 2 3 4" xfId="271"/>
    <cellStyle name="Standaard 5 2 3 4 2" xfId="719"/>
    <cellStyle name="Standaard 5 2 3 5" xfId="495"/>
    <cellStyle name="Standaard 5 2 4" xfId="75"/>
    <cellStyle name="Standaard 5 2 4 2" xfId="187"/>
    <cellStyle name="Standaard 5 2 4 2 2" xfId="411"/>
    <cellStyle name="Standaard 5 2 4 2 2 2" xfId="859"/>
    <cellStyle name="Standaard 5 2 4 2 3" xfId="635"/>
    <cellStyle name="Standaard 5 2 4 3" xfId="299"/>
    <cellStyle name="Standaard 5 2 4 3 2" xfId="747"/>
    <cellStyle name="Standaard 5 2 4 4" xfId="523"/>
    <cellStyle name="Standaard 5 2 5" xfId="131"/>
    <cellStyle name="Standaard 5 2 5 2" xfId="355"/>
    <cellStyle name="Standaard 5 2 5 2 2" xfId="803"/>
    <cellStyle name="Standaard 5 2 5 3" xfId="579"/>
    <cellStyle name="Standaard 5 2 6" xfId="243"/>
    <cellStyle name="Standaard 5 2 6 2" xfId="691"/>
    <cellStyle name="Standaard 5 2 7" xfId="467"/>
    <cellStyle name="Standaard 5 3" xfId="25"/>
    <cellStyle name="Standaard 5 3 2" xfId="54"/>
    <cellStyle name="Standaard 5 3 2 2" xfId="110"/>
    <cellStyle name="Standaard 5 3 2 2 2" xfId="222"/>
    <cellStyle name="Standaard 5 3 2 2 2 2" xfId="446"/>
    <cellStyle name="Standaard 5 3 2 2 2 2 2" xfId="894"/>
    <cellStyle name="Standaard 5 3 2 2 2 3" xfId="670"/>
    <cellStyle name="Standaard 5 3 2 2 3" xfId="334"/>
    <cellStyle name="Standaard 5 3 2 2 3 2" xfId="782"/>
    <cellStyle name="Standaard 5 3 2 2 4" xfId="558"/>
    <cellStyle name="Standaard 5 3 2 3" xfId="166"/>
    <cellStyle name="Standaard 5 3 2 3 2" xfId="390"/>
    <cellStyle name="Standaard 5 3 2 3 2 2" xfId="838"/>
    <cellStyle name="Standaard 5 3 2 3 3" xfId="614"/>
    <cellStyle name="Standaard 5 3 2 4" xfId="278"/>
    <cellStyle name="Standaard 5 3 2 4 2" xfId="726"/>
    <cellStyle name="Standaard 5 3 2 5" xfId="502"/>
    <cellStyle name="Standaard 5 3 3" xfId="82"/>
    <cellStyle name="Standaard 5 3 3 2" xfId="194"/>
    <cellStyle name="Standaard 5 3 3 2 2" xfId="418"/>
    <cellStyle name="Standaard 5 3 3 2 2 2" xfId="866"/>
    <cellStyle name="Standaard 5 3 3 2 3" xfId="642"/>
    <cellStyle name="Standaard 5 3 3 3" xfId="306"/>
    <cellStyle name="Standaard 5 3 3 3 2" xfId="754"/>
    <cellStyle name="Standaard 5 3 3 4" xfId="530"/>
    <cellStyle name="Standaard 5 3 4" xfId="138"/>
    <cellStyle name="Standaard 5 3 4 2" xfId="362"/>
    <cellStyle name="Standaard 5 3 4 2 2" xfId="810"/>
    <cellStyle name="Standaard 5 3 4 3" xfId="586"/>
    <cellStyle name="Standaard 5 3 5" xfId="250"/>
    <cellStyle name="Standaard 5 3 5 2" xfId="698"/>
    <cellStyle name="Standaard 5 3 6" xfId="474"/>
    <cellStyle name="Standaard 5 4" xfId="40"/>
    <cellStyle name="Standaard 5 4 2" xfId="96"/>
    <cellStyle name="Standaard 5 4 2 2" xfId="208"/>
    <cellStyle name="Standaard 5 4 2 2 2" xfId="432"/>
    <cellStyle name="Standaard 5 4 2 2 2 2" xfId="880"/>
    <cellStyle name="Standaard 5 4 2 2 3" xfId="656"/>
    <cellStyle name="Standaard 5 4 2 3" xfId="320"/>
    <cellStyle name="Standaard 5 4 2 3 2" xfId="768"/>
    <cellStyle name="Standaard 5 4 2 4" xfId="544"/>
    <cellStyle name="Standaard 5 4 3" xfId="152"/>
    <cellStyle name="Standaard 5 4 3 2" xfId="376"/>
    <cellStyle name="Standaard 5 4 3 2 2" xfId="824"/>
    <cellStyle name="Standaard 5 4 3 3" xfId="600"/>
    <cellStyle name="Standaard 5 4 4" xfId="264"/>
    <cellStyle name="Standaard 5 4 4 2" xfId="712"/>
    <cellStyle name="Standaard 5 4 5" xfId="488"/>
    <cellStyle name="Standaard 5 5" xfId="68"/>
    <cellStyle name="Standaard 5 5 2" xfId="180"/>
    <cellStyle name="Standaard 5 5 2 2" xfId="404"/>
    <cellStyle name="Standaard 5 5 2 2 2" xfId="852"/>
    <cellStyle name="Standaard 5 5 2 3" xfId="628"/>
    <cellStyle name="Standaard 5 5 3" xfId="292"/>
    <cellStyle name="Standaard 5 5 3 2" xfId="740"/>
    <cellStyle name="Standaard 5 5 4" xfId="516"/>
    <cellStyle name="Standaard 5 6" xfId="124"/>
    <cellStyle name="Standaard 5 6 2" xfId="348"/>
    <cellStyle name="Standaard 5 6 2 2" xfId="796"/>
    <cellStyle name="Standaard 5 6 3" xfId="572"/>
    <cellStyle name="Standaard 5 7" xfId="236"/>
    <cellStyle name="Standaard 5 7 2" xfId="684"/>
    <cellStyle name="Standaard 5 8" xfId="460"/>
    <cellStyle name="Standaard 6" xfId="12"/>
    <cellStyle name="Standaard 6 2" xfId="19"/>
    <cellStyle name="Standaard 6 2 2" xfId="33"/>
    <cellStyle name="Standaard 6 2 2 2" xfId="62"/>
    <cellStyle name="Standaard 6 2 2 2 2" xfId="118"/>
    <cellStyle name="Standaard 6 2 2 2 2 2" xfId="230"/>
    <cellStyle name="Standaard 6 2 2 2 2 2 2" xfId="454"/>
    <cellStyle name="Standaard 6 2 2 2 2 2 2 2" xfId="902"/>
    <cellStyle name="Standaard 6 2 2 2 2 2 3" xfId="678"/>
    <cellStyle name="Standaard 6 2 2 2 2 3" xfId="342"/>
    <cellStyle name="Standaard 6 2 2 2 2 3 2" xfId="790"/>
    <cellStyle name="Standaard 6 2 2 2 2 4" xfId="566"/>
    <cellStyle name="Standaard 6 2 2 2 3" xfId="174"/>
    <cellStyle name="Standaard 6 2 2 2 3 2" xfId="398"/>
    <cellStyle name="Standaard 6 2 2 2 3 2 2" xfId="846"/>
    <cellStyle name="Standaard 6 2 2 2 3 3" xfId="622"/>
    <cellStyle name="Standaard 6 2 2 2 4" xfId="286"/>
    <cellStyle name="Standaard 6 2 2 2 4 2" xfId="734"/>
    <cellStyle name="Standaard 6 2 2 2 5" xfId="510"/>
    <cellStyle name="Standaard 6 2 2 3" xfId="90"/>
    <cellStyle name="Standaard 6 2 2 3 2" xfId="202"/>
    <cellStyle name="Standaard 6 2 2 3 2 2" xfId="426"/>
    <cellStyle name="Standaard 6 2 2 3 2 2 2" xfId="874"/>
    <cellStyle name="Standaard 6 2 2 3 2 3" xfId="650"/>
    <cellStyle name="Standaard 6 2 2 3 3" xfId="314"/>
    <cellStyle name="Standaard 6 2 2 3 3 2" xfId="762"/>
    <cellStyle name="Standaard 6 2 2 3 4" xfId="538"/>
    <cellStyle name="Standaard 6 2 2 4" xfId="146"/>
    <cellStyle name="Standaard 6 2 2 4 2" xfId="370"/>
    <cellStyle name="Standaard 6 2 2 4 2 2" xfId="818"/>
    <cellStyle name="Standaard 6 2 2 4 3" xfId="594"/>
    <cellStyle name="Standaard 6 2 2 5" xfId="258"/>
    <cellStyle name="Standaard 6 2 2 5 2" xfId="706"/>
    <cellStyle name="Standaard 6 2 2 6" xfId="482"/>
    <cellStyle name="Standaard 6 2 3" xfId="48"/>
    <cellStyle name="Standaard 6 2 3 2" xfId="104"/>
    <cellStyle name="Standaard 6 2 3 2 2" xfId="216"/>
    <cellStyle name="Standaard 6 2 3 2 2 2" xfId="440"/>
    <cellStyle name="Standaard 6 2 3 2 2 2 2" xfId="888"/>
    <cellStyle name="Standaard 6 2 3 2 2 3" xfId="664"/>
    <cellStyle name="Standaard 6 2 3 2 3" xfId="328"/>
    <cellStyle name="Standaard 6 2 3 2 3 2" xfId="776"/>
    <cellStyle name="Standaard 6 2 3 2 4" xfId="552"/>
    <cellStyle name="Standaard 6 2 3 3" xfId="160"/>
    <cellStyle name="Standaard 6 2 3 3 2" xfId="384"/>
    <cellStyle name="Standaard 6 2 3 3 2 2" xfId="832"/>
    <cellStyle name="Standaard 6 2 3 3 3" xfId="608"/>
    <cellStyle name="Standaard 6 2 3 4" xfId="272"/>
    <cellStyle name="Standaard 6 2 3 4 2" xfId="720"/>
    <cellStyle name="Standaard 6 2 3 5" xfId="496"/>
    <cellStyle name="Standaard 6 2 4" xfId="76"/>
    <cellStyle name="Standaard 6 2 4 2" xfId="188"/>
    <cellStyle name="Standaard 6 2 4 2 2" xfId="412"/>
    <cellStyle name="Standaard 6 2 4 2 2 2" xfId="860"/>
    <cellStyle name="Standaard 6 2 4 2 3" xfId="636"/>
    <cellStyle name="Standaard 6 2 4 3" xfId="300"/>
    <cellStyle name="Standaard 6 2 4 3 2" xfId="748"/>
    <cellStyle name="Standaard 6 2 4 4" xfId="524"/>
    <cellStyle name="Standaard 6 2 5" xfId="132"/>
    <cellStyle name="Standaard 6 2 5 2" xfId="356"/>
    <cellStyle name="Standaard 6 2 5 2 2" xfId="804"/>
    <cellStyle name="Standaard 6 2 5 3" xfId="580"/>
    <cellStyle name="Standaard 6 2 6" xfId="244"/>
    <cellStyle name="Standaard 6 2 6 2" xfId="692"/>
    <cellStyle name="Standaard 6 2 7" xfId="468"/>
    <cellStyle name="Standaard 6 3" xfId="26"/>
    <cellStyle name="Standaard 6 3 2" xfId="55"/>
    <cellStyle name="Standaard 6 3 2 2" xfId="111"/>
    <cellStyle name="Standaard 6 3 2 2 2" xfId="223"/>
    <cellStyle name="Standaard 6 3 2 2 2 2" xfId="447"/>
    <cellStyle name="Standaard 6 3 2 2 2 2 2" xfId="895"/>
    <cellStyle name="Standaard 6 3 2 2 2 3" xfId="671"/>
    <cellStyle name="Standaard 6 3 2 2 3" xfId="335"/>
    <cellStyle name="Standaard 6 3 2 2 3 2" xfId="783"/>
    <cellStyle name="Standaard 6 3 2 2 4" xfId="559"/>
    <cellStyle name="Standaard 6 3 2 3" xfId="167"/>
    <cellStyle name="Standaard 6 3 2 3 2" xfId="391"/>
    <cellStyle name="Standaard 6 3 2 3 2 2" xfId="839"/>
    <cellStyle name="Standaard 6 3 2 3 3" xfId="615"/>
    <cellStyle name="Standaard 6 3 2 4" xfId="279"/>
    <cellStyle name="Standaard 6 3 2 4 2" xfId="727"/>
    <cellStyle name="Standaard 6 3 2 5" xfId="503"/>
    <cellStyle name="Standaard 6 3 3" xfId="83"/>
    <cellStyle name="Standaard 6 3 3 2" xfId="195"/>
    <cellStyle name="Standaard 6 3 3 2 2" xfId="419"/>
    <cellStyle name="Standaard 6 3 3 2 2 2" xfId="867"/>
    <cellStyle name="Standaard 6 3 3 2 3" xfId="643"/>
    <cellStyle name="Standaard 6 3 3 3" xfId="307"/>
    <cellStyle name="Standaard 6 3 3 3 2" xfId="755"/>
    <cellStyle name="Standaard 6 3 3 4" xfId="531"/>
    <cellStyle name="Standaard 6 3 4" xfId="139"/>
    <cellStyle name="Standaard 6 3 4 2" xfId="363"/>
    <cellStyle name="Standaard 6 3 4 2 2" xfId="811"/>
    <cellStyle name="Standaard 6 3 4 3" xfId="587"/>
    <cellStyle name="Standaard 6 3 5" xfId="251"/>
    <cellStyle name="Standaard 6 3 5 2" xfId="699"/>
    <cellStyle name="Standaard 6 3 6" xfId="475"/>
    <cellStyle name="Standaard 6 4" xfId="41"/>
    <cellStyle name="Standaard 6 4 2" xfId="97"/>
    <cellStyle name="Standaard 6 4 2 2" xfId="209"/>
    <cellStyle name="Standaard 6 4 2 2 2" xfId="433"/>
    <cellStyle name="Standaard 6 4 2 2 2 2" xfId="881"/>
    <cellStyle name="Standaard 6 4 2 2 3" xfId="657"/>
    <cellStyle name="Standaard 6 4 2 3" xfId="321"/>
    <cellStyle name="Standaard 6 4 2 3 2" xfId="769"/>
    <cellStyle name="Standaard 6 4 2 4" xfId="545"/>
    <cellStyle name="Standaard 6 4 3" xfId="153"/>
    <cellStyle name="Standaard 6 4 3 2" xfId="377"/>
    <cellStyle name="Standaard 6 4 3 2 2" xfId="825"/>
    <cellStyle name="Standaard 6 4 3 3" xfId="601"/>
    <cellStyle name="Standaard 6 4 4" xfId="265"/>
    <cellStyle name="Standaard 6 4 4 2" xfId="713"/>
    <cellStyle name="Standaard 6 4 5" xfId="489"/>
    <cellStyle name="Standaard 6 5" xfId="69"/>
    <cellStyle name="Standaard 6 5 2" xfId="181"/>
    <cellStyle name="Standaard 6 5 2 2" xfId="405"/>
    <cellStyle name="Standaard 6 5 2 2 2" xfId="853"/>
    <cellStyle name="Standaard 6 5 2 3" xfId="629"/>
    <cellStyle name="Standaard 6 5 3" xfId="293"/>
    <cellStyle name="Standaard 6 5 3 2" xfId="741"/>
    <cellStyle name="Standaard 6 5 4" xfId="517"/>
    <cellStyle name="Standaard 6 6" xfId="125"/>
    <cellStyle name="Standaard 6 6 2" xfId="349"/>
    <cellStyle name="Standaard 6 6 2 2" xfId="797"/>
    <cellStyle name="Standaard 6 6 3" xfId="573"/>
    <cellStyle name="Standaard 6 7" xfId="237"/>
    <cellStyle name="Standaard 6 7 2" xfId="685"/>
    <cellStyle name="Standaard 6 8" xfId="461"/>
    <cellStyle name="Standaard 7" xfId="13"/>
    <cellStyle name="Standaard 7 2" xfId="20"/>
    <cellStyle name="Standaard 7 2 2" xfId="34"/>
    <cellStyle name="Standaard 7 2 2 2" xfId="63"/>
    <cellStyle name="Standaard 7 2 2 2 2" xfId="119"/>
    <cellStyle name="Standaard 7 2 2 2 2 2" xfId="231"/>
    <cellStyle name="Standaard 7 2 2 2 2 2 2" xfId="455"/>
    <cellStyle name="Standaard 7 2 2 2 2 2 2 2" xfId="903"/>
    <cellStyle name="Standaard 7 2 2 2 2 2 3" xfId="679"/>
    <cellStyle name="Standaard 7 2 2 2 2 3" xfId="343"/>
    <cellStyle name="Standaard 7 2 2 2 2 3 2" xfId="791"/>
    <cellStyle name="Standaard 7 2 2 2 2 4" xfId="567"/>
    <cellStyle name="Standaard 7 2 2 2 3" xfId="175"/>
    <cellStyle name="Standaard 7 2 2 2 3 2" xfId="399"/>
    <cellStyle name="Standaard 7 2 2 2 3 2 2" xfId="847"/>
    <cellStyle name="Standaard 7 2 2 2 3 3" xfId="623"/>
    <cellStyle name="Standaard 7 2 2 2 4" xfId="287"/>
    <cellStyle name="Standaard 7 2 2 2 4 2" xfId="735"/>
    <cellStyle name="Standaard 7 2 2 2 5" xfId="511"/>
    <cellStyle name="Standaard 7 2 2 3" xfId="91"/>
    <cellStyle name="Standaard 7 2 2 3 2" xfId="203"/>
    <cellStyle name="Standaard 7 2 2 3 2 2" xfId="427"/>
    <cellStyle name="Standaard 7 2 2 3 2 2 2" xfId="875"/>
    <cellStyle name="Standaard 7 2 2 3 2 3" xfId="651"/>
    <cellStyle name="Standaard 7 2 2 3 3" xfId="315"/>
    <cellStyle name="Standaard 7 2 2 3 3 2" xfId="763"/>
    <cellStyle name="Standaard 7 2 2 3 4" xfId="539"/>
    <cellStyle name="Standaard 7 2 2 4" xfId="147"/>
    <cellStyle name="Standaard 7 2 2 4 2" xfId="371"/>
    <cellStyle name="Standaard 7 2 2 4 2 2" xfId="819"/>
    <cellStyle name="Standaard 7 2 2 4 3" xfId="595"/>
    <cellStyle name="Standaard 7 2 2 5" xfId="259"/>
    <cellStyle name="Standaard 7 2 2 5 2" xfId="707"/>
    <cellStyle name="Standaard 7 2 2 6" xfId="483"/>
    <cellStyle name="Standaard 7 2 3" xfId="49"/>
    <cellStyle name="Standaard 7 2 3 2" xfId="105"/>
    <cellStyle name="Standaard 7 2 3 2 2" xfId="217"/>
    <cellStyle name="Standaard 7 2 3 2 2 2" xfId="441"/>
    <cellStyle name="Standaard 7 2 3 2 2 2 2" xfId="889"/>
    <cellStyle name="Standaard 7 2 3 2 2 3" xfId="665"/>
    <cellStyle name="Standaard 7 2 3 2 3" xfId="329"/>
    <cellStyle name="Standaard 7 2 3 2 3 2" xfId="777"/>
    <cellStyle name="Standaard 7 2 3 2 4" xfId="553"/>
    <cellStyle name="Standaard 7 2 3 3" xfId="161"/>
    <cellStyle name="Standaard 7 2 3 3 2" xfId="385"/>
    <cellStyle name="Standaard 7 2 3 3 2 2" xfId="833"/>
    <cellStyle name="Standaard 7 2 3 3 3" xfId="609"/>
    <cellStyle name="Standaard 7 2 3 4" xfId="273"/>
    <cellStyle name="Standaard 7 2 3 4 2" xfId="721"/>
    <cellStyle name="Standaard 7 2 3 5" xfId="497"/>
    <cellStyle name="Standaard 7 2 4" xfId="77"/>
    <cellStyle name="Standaard 7 2 4 2" xfId="189"/>
    <cellStyle name="Standaard 7 2 4 2 2" xfId="413"/>
    <cellStyle name="Standaard 7 2 4 2 2 2" xfId="861"/>
    <cellStyle name="Standaard 7 2 4 2 3" xfId="637"/>
    <cellStyle name="Standaard 7 2 4 3" xfId="301"/>
    <cellStyle name="Standaard 7 2 4 3 2" xfId="749"/>
    <cellStyle name="Standaard 7 2 4 4" xfId="525"/>
    <cellStyle name="Standaard 7 2 5" xfId="133"/>
    <cellStyle name="Standaard 7 2 5 2" xfId="357"/>
    <cellStyle name="Standaard 7 2 5 2 2" xfId="805"/>
    <cellStyle name="Standaard 7 2 5 3" xfId="581"/>
    <cellStyle name="Standaard 7 2 6" xfId="245"/>
    <cellStyle name="Standaard 7 2 6 2" xfId="693"/>
    <cellStyle name="Standaard 7 2 7" xfId="469"/>
    <cellStyle name="Standaard 7 3" xfId="27"/>
    <cellStyle name="Standaard 7 3 2" xfId="56"/>
    <cellStyle name="Standaard 7 3 2 2" xfId="112"/>
    <cellStyle name="Standaard 7 3 2 2 2" xfId="224"/>
    <cellStyle name="Standaard 7 3 2 2 2 2" xfId="448"/>
    <cellStyle name="Standaard 7 3 2 2 2 2 2" xfId="896"/>
    <cellStyle name="Standaard 7 3 2 2 2 3" xfId="672"/>
    <cellStyle name="Standaard 7 3 2 2 3" xfId="336"/>
    <cellStyle name="Standaard 7 3 2 2 3 2" xfId="784"/>
    <cellStyle name="Standaard 7 3 2 2 4" xfId="560"/>
    <cellStyle name="Standaard 7 3 2 3" xfId="168"/>
    <cellStyle name="Standaard 7 3 2 3 2" xfId="392"/>
    <cellStyle name="Standaard 7 3 2 3 2 2" xfId="840"/>
    <cellStyle name="Standaard 7 3 2 3 3" xfId="616"/>
    <cellStyle name="Standaard 7 3 2 4" xfId="280"/>
    <cellStyle name="Standaard 7 3 2 4 2" xfId="728"/>
    <cellStyle name="Standaard 7 3 2 5" xfId="504"/>
    <cellStyle name="Standaard 7 3 3" xfId="84"/>
    <cellStyle name="Standaard 7 3 3 2" xfId="196"/>
    <cellStyle name="Standaard 7 3 3 2 2" xfId="420"/>
    <cellStyle name="Standaard 7 3 3 2 2 2" xfId="868"/>
    <cellStyle name="Standaard 7 3 3 2 3" xfId="644"/>
    <cellStyle name="Standaard 7 3 3 3" xfId="308"/>
    <cellStyle name="Standaard 7 3 3 3 2" xfId="756"/>
    <cellStyle name="Standaard 7 3 3 4" xfId="532"/>
    <cellStyle name="Standaard 7 3 4" xfId="140"/>
    <cellStyle name="Standaard 7 3 4 2" xfId="364"/>
    <cellStyle name="Standaard 7 3 4 2 2" xfId="812"/>
    <cellStyle name="Standaard 7 3 4 3" xfId="588"/>
    <cellStyle name="Standaard 7 3 5" xfId="252"/>
    <cellStyle name="Standaard 7 3 5 2" xfId="700"/>
    <cellStyle name="Standaard 7 3 6" xfId="476"/>
    <cellStyle name="Standaard 7 4" xfId="42"/>
    <cellStyle name="Standaard 7 4 2" xfId="98"/>
    <cellStyle name="Standaard 7 4 2 2" xfId="210"/>
    <cellStyle name="Standaard 7 4 2 2 2" xfId="434"/>
    <cellStyle name="Standaard 7 4 2 2 2 2" xfId="882"/>
    <cellStyle name="Standaard 7 4 2 2 3" xfId="658"/>
    <cellStyle name="Standaard 7 4 2 3" xfId="322"/>
    <cellStyle name="Standaard 7 4 2 3 2" xfId="770"/>
    <cellStyle name="Standaard 7 4 2 4" xfId="546"/>
    <cellStyle name="Standaard 7 4 3" xfId="154"/>
    <cellStyle name="Standaard 7 4 3 2" xfId="378"/>
    <cellStyle name="Standaard 7 4 3 2 2" xfId="826"/>
    <cellStyle name="Standaard 7 4 3 3" xfId="602"/>
    <cellStyle name="Standaard 7 4 4" xfId="266"/>
    <cellStyle name="Standaard 7 4 4 2" xfId="714"/>
    <cellStyle name="Standaard 7 4 5" xfId="490"/>
    <cellStyle name="Standaard 7 5" xfId="70"/>
    <cellStyle name="Standaard 7 5 2" xfId="182"/>
    <cellStyle name="Standaard 7 5 2 2" xfId="406"/>
    <cellStyle name="Standaard 7 5 2 2 2" xfId="854"/>
    <cellStyle name="Standaard 7 5 2 3" xfId="630"/>
    <cellStyle name="Standaard 7 5 3" xfId="294"/>
    <cellStyle name="Standaard 7 5 3 2" xfId="742"/>
    <cellStyle name="Standaard 7 5 4" xfId="518"/>
    <cellStyle name="Standaard 7 6" xfId="126"/>
    <cellStyle name="Standaard 7 6 2" xfId="350"/>
    <cellStyle name="Standaard 7 6 2 2" xfId="798"/>
    <cellStyle name="Standaard 7 6 3" xfId="574"/>
    <cellStyle name="Standaard 7 7" xfId="238"/>
    <cellStyle name="Standaard 7 7 2" xfId="686"/>
    <cellStyle name="Standaard 7 8" xfId="462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JH950"/>
  <sheetViews>
    <sheetView tabSelected="1" zoomScale="80" zoomScaleNormal="80" workbookViewId="0">
      <selection activeCell="A34" sqref="A34"/>
    </sheetView>
  </sheetViews>
  <sheetFormatPr defaultColWidth="11.42578125" defaultRowHeight="12.75"/>
  <cols>
    <col min="1" max="1" width="12.7109375" style="1" customWidth="1"/>
    <col min="2" max="4" width="12.7109375" customWidth="1"/>
    <col min="5" max="8" width="12.7109375" style="1" customWidth="1"/>
    <col min="9" max="9" width="12.7109375" style="2" customWidth="1"/>
    <col min="10" max="10" width="12.7109375" style="1" customWidth="1"/>
    <col min="11" max="11" width="12.7109375" customWidth="1"/>
    <col min="12" max="14" width="12.7109375" style="1" customWidth="1"/>
    <col min="15" max="15" width="12.7109375" style="2" customWidth="1"/>
    <col min="16" max="16" width="12.7109375" style="1" customWidth="1"/>
    <col min="17" max="19" width="12.7109375" customWidth="1"/>
    <col min="20" max="23" width="12.7109375" style="1" customWidth="1"/>
    <col min="24" max="24" width="12.7109375" style="2" customWidth="1"/>
    <col min="25" max="25" width="12.7109375" style="1" customWidth="1"/>
    <col min="26" max="28" width="12.7109375" customWidth="1"/>
    <col min="29" max="32" width="12.7109375" style="1" customWidth="1"/>
    <col min="33" max="33" width="12.7109375" style="2" customWidth="1"/>
    <col min="34" max="34" width="12.7109375" style="1" customWidth="1"/>
    <col min="35" max="37" width="12.7109375" customWidth="1"/>
    <col min="38" max="41" width="12.7109375" style="1" customWidth="1"/>
    <col min="42" max="42" width="12.7109375" style="2" customWidth="1"/>
    <col min="43" max="43" width="12.7109375" style="1" customWidth="1"/>
    <col min="44" max="46" width="12.7109375" customWidth="1"/>
    <col min="47" max="50" width="12.7109375" style="1" customWidth="1"/>
    <col min="51" max="51" width="12.7109375" style="2" customWidth="1"/>
    <col min="52" max="52" width="12.7109375" style="1" customWidth="1"/>
    <col min="53" max="55" width="12.7109375" customWidth="1"/>
    <col min="56" max="59" width="12.7109375" style="1" customWidth="1"/>
    <col min="60" max="60" width="12.7109375" style="2" customWidth="1"/>
    <col min="61" max="61" width="12.7109375" style="1" customWidth="1"/>
    <col min="62" max="64" width="12.7109375" customWidth="1"/>
    <col min="65" max="68" width="12.7109375" style="1" customWidth="1"/>
    <col min="69" max="69" width="12.7109375" style="2" customWidth="1"/>
    <col min="70" max="70" width="12.7109375" style="1" customWidth="1"/>
    <col min="71" max="73" width="12.7109375" customWidth="1"/>
    <col min="74" max="77" width="12.7109375" style="1" customWidth="1"/>
    <col min="78" max="78" width="12.7109375" style="2" customWidth="1"/>
    <col min="79" max="79" width="12.7109375" style="1" customWidth="1"/>
    <col min="80" max="82" width="12.7109375" customWidth="1"/>
    <col min="83" max="86" width="12.7109375" style="1" customWidth="1"/>
    <col min="87" max="87" width="12.7109375" style="2" customWidth="1"/>
    <col min="88" max="88" width="12.7109375" style="1" customWidth="1"/>
    <col min="89" max="91" width="12.7109375" customWidth="1"/>
    <col min="92" max="95" width="12.7109375" style="1" customWidth="1"/>
    <col min="96" max="96" width="12.7109375" style="2" customWidth="1"/>
    <col min="97" max="97" width="12.7109375" style="1" customWidth="1"/>
    <col min="98" max="100" width="12.7109375" customWidth="1"/>
    <col min="101" max="104" width="12.7109375" style="1" customWidth="1"/>
    <col min="105" max="105" width="12.7109375" style="2" customWidth="1"/>
    <col min="106" max="106" width="12.7109375" style="1" customWidth="1"/>
    <col min="107" max="109" width="12.7109375" customWidth="1"/>
    <col min="110" max="113" width="12.7109375" style="1" customWidth="1"/>
    <col min="114" max="114" width="12.7109375" style="2" customWidth="1"/>
    <col min="115" max="115" width="12.7109375" style="1" customWidth="1"/>
    <col min="116" max="118" width="12.7109375" customWidth="1"/>
    <col min="119" max="122" width="12.7109375" style="1" customWidth="1"/>
    <col min="123" max="123" width="12.7109375" style="2" customWidth="1"/>
    <col min="124" max="124" width="12.7109375" style="1" customWidth="1"/>
    <col min="125" max="127" width="12.7109375" customWidth="1"/>
    <col min="128" max="131" width="12.7109375" style="1" customWidth="1"/>
    <col min="132" max="132" width="12.7109375" style="2" customWidth="1"/>
    <col min="133" max="133" width="12.7109375" style="1" customWidth="1"/>
    <col min="134" max="136" width="12.7109375" customWidth="1"/>
    <col min="137" max="140" width="12.7109375" style="1" customWidth="1"/>
    <col min="141" max="141" width="12.7109375" style="2" customWidth="1"/>
    <col min="142" max="142" width="12.7109375" style="1" customWidth="1"/>
    <col min="143" max="145" width="12.7109375" customWidth="1"/>
    <col min="146" max="149" width="12.7109375" style="1" customWidth="1"/>
    <col min="150" max="150" width="12.7109375" style="2" customWidth="1"/>
    <col min="151" max="151" width="12.7109375" style="1" customWidth="1"/>
    <col min="152" max="154" width="12.7109375" customWidth="1"/>
    <col min="155" max="158" width="12.7109375" style="1" customWidth="1"/>
    <col min="159" max="159" width="12.7109375" style="2" customWidth="1"/>
    <col min="160" max="160" width="12.7109375" style="1" customWidth="1"/>
    <col min="161" max="163" width="12.7109375" customWidth="1"/>
    <col min="164" max="167" width="12.7109375" style="1" customWidth="1"/>
    <col min="168" max="168" width="12.7109375" style="2" customWidth="1"/>
    <col min="169" max="169" width="12.7109375" style="1" customWidth="1"/>
    <col min="170" max="172" width="12.7109375" customWidth="1"/>
    <col min="173" max="176" width="12.7109375" style="1" customWidth="1"/>
    <col min="177" max="177" width="12.7109375" style="2" customWidth="1"/>
    <col min="178" max="178" width="12.7109375" style="1" customWidth="1"/>
    <col min="179" max="181" width="12.7109375" customWidth="1"/>
    <col min="182" max="185" width="12.7109375" style="1" customWidth="1"/>
    <col min="186" max="186" width="12.7109375" style="2" customWidth="1"/>
    <col min="187" max="187" width="12.7109375" style="1" customWidth="1"/>
    <col min="188" max="190" width="12.7109375" customWidth="1"/>
    <col min="191" max="194" width="12.7109375" style="1" customWidth="1"/>
    <col min="195" max="195" width="12.7109375" style="2" customWidth="1"/>
    <col min="196" max="196" width="12.7109375" style="1" customWidth="1"/>
    <col min="197" max="199" width="12.7109375" customWidth="1"/>
    <col min="200" max="203" width="12.7109375" style="1" customWidth="1"/>
    <col min="204" max="204" width="12.7109375" style="2" customWidth="1"/>
    <col min="205" max="205" width="12.7109375" style="1" customWidth="1"/>
    <col min="206" max="208" width="12.7109375" customWidth="1"/>
    <col min="209" max="212" width="12.7109375" style="1" customWidth="1"/>
    <col min="213" max="213" width="12.7109375" style="2" customWidth="1"/>
    <col min="214" max="214" width="12.7109375" style="1" customWidth="1"/>
    <col min="215" max="217" width="12.7109375" customWidth="1"/>
    <col min="218" max="221" width="12.7109375" style="1" customWidth="1"/>
    <col min="222" max="1620" width="12.7109375" customWidth="1"/>
  </cols>
  <sheetData>
    <row r="1" spans="1:213" s="3" customFormat="1" ht="23.25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$IN$53</f>
        <v>Sebastiaan Hartings</v>
      </c>
      <c r="D3" s="102" t="s">
        <v>52</v>
      </c>
      <c r="E3" s="101">
        <f>$IQ$70</f>
        <v>-8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6" t="str">
        <f>$T$53</f>
        <v>John Verschoor 2</v>
      </c>
      <c r="D4" s="102" t="s">
        <v>3</v>
      </c>
      <c r="E4" s="101">
        <f>$W$70</f>
        <v>-3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$AR$53</f>
        <v>Demi de Keijzer</v>
      </c>
      <c r="D5" s="102" t="s">
        <v>8</v>
      </c>
      <c r="E5" s="101">
        <f>$AU$70</f>
        <v>-1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$EP$53</f>
        <v>Kees Rijborz</v>
      </c>
      <c r="D6" s="102" t="s">
        <v>32</v>
      </c>
      <c r="E6" s="101">
        <f>$ES$70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$GL$53</f>
        <v>Marco de Keijzer</v>
      </c>
      <c r="D7" s="102" t="s">
        <v>41</v>
      </c>
      <c r="E7" s="101">
        <f>$GO$70</f>
        <v>-1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7" t="str">
        <f>$CZ$53</f>
        <v>Jan Blokland</v>
      </c>
      <c r="D8" s="102" t="s">
        <v>20</v>
      </c>
      <c r="E8" s="101">
        <f>$DC$70</f>
        <v>3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5</v>
      </c>
      <c r="B9" s="68" t="str">
        <f>$DF$53</f>
        <v>Jeroen van Wijngaarden</v>
      </c>
      <c r="D9" s="102" t="s">
        <v>21</v>
      </c>
      <c r="E9" s="101">
        <f>$DI$70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6" t="str">
        <f>$FB$53</f>
        <v>Lambert Jan Altena</v>
      </c>
      <c r="D11" s="102" t="s">
        <v>35</v>
      </c>
      <c r="E11" s="101">
        <f>$FE$70</f>
        <v>8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9</v>
      </c>
      <c r="B12" s="36" t="str">
        <f>$GR$53</f>
        <v>Mario Voogd Boom</v>
      </c>
      <c r="D12" s="102" t="s">
        <v>42</v>
      </c>
      <c r="E12" s="101">
        <f>$GU$70</f>
        <v>8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$HD$53</f>
        <v>Nathan van Zijll</v>
      </c>
      <c r="D13" s="102" t="s">
        <v>44</v>
      </c>
      <c r="E13" s="101">
        <f>$HG$70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12</v>
      </c>
      <c r="B14" s="37" t="str">
        <f>$IB$53</f>
        <v>Rene van Doorn</v>
      </c>
      <c r="D14" s="102" t="s">
        <v>49</v>
      </c>
      <c r="E14" s="101">
        <f>$IE$70</f>
        <v>9</v>
      </c>
      <c r="H14" s="74" t="s">
        <v>245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7" t="str">
        <f>$N$53</f>
        <v>John Verschoor 1</v>
      </c>
      <c r="D15" s="102" t="s">
        <v>2</v>
      </c>
      <c r="E15" s="101">
        <f>$Q$70</f>
        <v>10</v>
      </c>
      <c r="G15" s="100">
        <v>1</v>
      </c>
      <c r="H15" t="s">
        <v>222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$HP$53</f>
        <v>Patrick Klarenbeek</v>
      </c>
      <c r="D16" s="102" t="s">
        <v>46</v>
      </c>
      <c r="E16" s="101">
        <f>$HS$70</f>
        <v>12</v>
      </c>
      <c r="G16" s="100">
        <v>2</v>
      </c>
      <c r="H16" t="s">
        <v>230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$JL$53</f>
        <v>Wim Rommens</v>
      </c>
      <c r="D17" s="102" t="s">
        <v>56</v>
      </c>
      <c r="E17" s="101">
        <f>$JO$70</f>
        <v>17</v>
      </c>
      <c r="G17" s="100">
        <v>3</v>
      </c>
      <c r="H17" t="s">
        <v>224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$FT$53</f>
        <v>Leon Verhaeg Leike 1</v>
      </c>
      <c r="D18" s="102" t="s">
        <v>38</v>
      </c>
      <c r="E18" s="101">
        <f>$FW$70</f>
        <v>18</v>
      </c>
      <c r="G18" s="100">
        <v>4</v>
      </c>
      <c r="H18" t="s">
        <v>236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18</v>
      </c>
      <c r="B19" s="37" t="str">
        <f>$FZ$53</f>
        <v>Leon Verhaeg Leike 2</v>
      </c>
      <c r="D19" s="102" t="s">
        <v>39</v>
      </c>
      <c r="E19" s="101">
        <f>$GC$70</f>
        <v>18</v>
      </c>
      <c r="G19" s="100">
        <v>5</v>
      </c>
      <c r="H19" t="s">
        <v>228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$IH$53</f>
        <v>Robbert Bouhuijzen</v>
      </c>
      <c r="D20" s="102" t="s">
        <v>51</v>
      </c>
      <c r="E20" s="101">
        <f>$IK$70</f>
        <v>20</v>
      </c>
      <c r="G20" s="100">
        <v>6</v>
      </c>
      <c r="H20" t="s">
        <v>232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$BD$53</f>
        <v>Erik Golverdingen</v>
      </c>
      <c r="D21" s="102" t="s">
        <v>10</v>
      </c>
      <c r="E21" s="101">
        <f>$BG$70</f>
        <v>24</v>
      </c>
      <c r="G21" s="100">
        <v>7</v>
      </c>
      <c r="H21" t="s">
        <v>234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21</v>
      </c>
      <c r="B22" s="36" t="str">
        <f>$B$53</f>
        <v>Rolf Pruijsen 1</v>
      </c>
      <c r="C22" s="27"/>
      <c r="D22" s="102" t="s">
        <v>0</v>
      </c>
      <c r="E22" s="101">
        <f>$E$70</f>
        <v>24</v>
      </c>
      <c r="G22" s="100">
        <v>8</v>
      </c>
      <c r="H22" t="s">
        <v>223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$Z$53</f>
        <v>Arjan Luisman</v>
      </c>
      <c r="D23" s="102" t="s">
        <v>4</v>
      </c>
      <c r="E23" s="101">
        <f>$AC$70</f>
        <v>25</v>
      </c>
      <c r="G23" s="100">
        <v>9</v>
      </c>
      <c r="H23" t="s">
        <v>235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$GF$53</f>
        <v>Maarten Modderkolk</v>
      </c>
      <c r="D24" s="102" t="s">
        <v>40</v>
      </c>
      <c r="E24" s="101">
        <f>$GI$70</f>
        <v>26</v>
      </c>
      <c r="G24" s="100">
        <v>10</v>
      </c>
      <c r="H24" t="s">
        <v>233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$AX$53</f>
        <v>Edwin Pelzer</v>
      </c>
      <c r="D25" s="102" t="s">
        <v>9</v>
      </c>
      <c r="E25" s="101">
        <f>$BA$70</f>
        <v>27</v>
      </c>
      <c r="G25" s="100">
        <v>11</v>
      </c>
      <c r="H25" t="s">
        <v>226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30</v>
      </c>
      <c r="B26" s="37" t="str">
        <f>$CH$53</f>
        <v>Hans Stevens</v>
      </c>
      <c r="D26" s="102" t="s">
        <v>17</v>
      </c>
      <c r="E26" s="101">
        <f>$CK$70</f>
        <v>27</v>
      </c>
      <c r="G26" s="100">
        <v>12</v>
      </c>
      <c r="H26" t="s">
        <v>240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$CT$53</f>
        <v>Henri Schoon</v>
      </c>
      <c r="D27" s="102" t="s">
        <v>19</v>
      </c>
      <c r="E27" s="101">
        <f>$CW$70</f>
        <v>29</v>
      </c>
      <c r="G27" s="100">
        <v>13</v>
      </c>
      <c r="H27" t="s">
        <v>225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$BV$53</f>
        <v>Gijs-Jan Hartings</v>
      </c>
      <c r="D28" s="102" t="s">
        <v>14</v>
      </c>
      <c r="E28" s="101">
        <f>$BY$70</f>
        <v>32</v>
      </c>
      <c r="G28" s="100">
        <v>14</v>
      </c>
      <c r="H28" t="s">
        <v>241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$JF$53</f>
        <v>Wim Callewaert</v>
      </c>
      <c r="D29" s="102" t="s">
        <v>55</v>
      </c>
      <c r="E29" s="101">
        <f>$JI$70</f>
        <v>33</v>
      </c>
      <c r="G29" s="100">
        <v>15</v>
      </c>
      <c r="H29" t="s">
        <v>231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$BP$53</f>
        <v>Gerard Tuk</v>
      </c>
      <c r="D30" s="102" t="s">
        <v>13</v>
      </c>
      <c r="E30" s="101">
        <f>$BS$70</f>
        <v>37</v>
      </c>
      <c r="G30" s="100">
        <v>16</v>
      </c>
      <c r="H30" t="s">
        <v>227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$EJ$53</f>
        <v>Jos de Groot</v>
      </c>
      <c r="D31" s="102" t="s">
        <v>31</v>
      </c>
      <c r="E31" s="101">
        <f>$EM$70</f>
        <v>46</v>
      </c>
      <c r="G31" s="100">
        <v>17</v>
      </c>
      <c r="H31" t="s">
        <v>242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$ED$53</f>
        <v>Johnny Koolen</v>
      </c>
      <c r="D32" s="102" t="s">
        <v>30</v>
      </c>
      <c r="E32" s="101">
        <f>$EG$70</f>
        <v>53</v>
      </c>
      <c r="G32" s="100">
        <v>18</v>
      </c>
      <c r="H32" t="s">
        <v>238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6" t="str">
        <f>$EV$53</f>
        <v>Koen Posthuma</v>
      </c>
      <c r="D33" s="102" t="s">
        <v>34</v>
      </c>
      <c r="E33" s="101">
        <f>$EY$70</f>
        <v>53</v>
      </c>
      <c r="G33" s="100">
        <v>19</v>
      </c>
      <c r="H33" t="s">
        <v>239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$FN$53</f>
        <v>Leon Tap</v>
      </c>
      <c r="D34" s="102" t="s">
        <v>37</v>
      </c>
      <c r="E34" s="101">
        <f>$FQ$70</f>
        <v>60</v>
      </c>
      <c r="G34" s="100">
        <v>20</v>
      </c>
      <c r="H34" t="s">
        <v>229</v>
      </c>
      <c r="I34" s="103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6" t="str">
        <f>$IZ$53</f>
        <v>Wil Gommans</v>
      </c>
      <c r="D35" s="102" t="s">
        <v>54</v>
      </c>
      <c r="E35" s="101">
        <f>$JC$70</f>
        <v>62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$AL$53</f>
        <v>Charles Mekes</v>
      </c>
      <c r="D36" s="102" t="s">
        <v>6</v>
      </c>
      <c r="E36" s="101">
        <f>$AO$70</f>
        <v>65</v>
      </c>
      <c r="F36" s="62"/>
      <c r="G36" s="100">
        <v>151</v>
      </c>
      <c r="H36" t="s">
        <v>243</v>
      </c>
      <c r="I36"/>
      <c r="J36" s="37">
        <v>-1</v>
      </c>
      <c r="K36" s="69"/>
      <c r="M36" s="23"/>
      <c r="N36" s="66"/>
      <c r="O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$FH$53</f>
        <v>Lenard Huijzer</v>
      </c>
      <c r="D37" s="102" t="s">
        <v>36</v>
      </c>
      <c r="E37" s="101">
        <f>$FK$70</f>
        <v>65</v>
      </c>
      <c r="G37" s="100">
        <v>152</v>
      </c>
      <c r="H37" t="s">
        <v>244</v>
      </c>
      <c r="I37"/>
      <c r="J37" s="37">
        <v>-2</v>
      </c>
      <c r="K37" s="69"/>
      <c r="M37" s="23"/>
      <c r="N37" s="66"/>
      <c r="O37" s="35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$BJ$53</f>
        <v>Geert Leemput</v>
      </c>
      <c r="D38" s="102" t="s">
        <v>12</v>
      </c>
      <c r="E38" s="101">
        <f>$BM$70</f>
        <v>73</v>
      </c>
      <c r="G38" s="100">
        <v>153</v>
      </c>
      <c r="H38" t="s">
        <v>237</v>
      </c>
      <c r="I38" s="103"/>
      <c r="J38" s="37">
        <v>-3</v>
      </c>
      <c r="K38" s="69"/>
      <c r="M38" s="23"/>
      <c r="N38" s="66"/>
      <c r="O38" s="35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$HV$53</f>
        <v>Peter Muilwijk</v>
      </c>
      <c r="D39" s="102" t="s">
        <v>48</v>
      </c>
      <c r="E39" s="101">
        <f>$HY$70</f>
        <v>77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$DL$53</f>
        <v>Jimmy Vancutsem 1</v>
      </c>
      <c r="D40" s="102" t="s">
        <v>22</v>
      </c>
      <c r="E40" s="101">
        <f>$DO$70</f>
        <v>82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$AF$53</f>
        <v>Benny Tolenaars</v>
      </c>
      <c r="D41" s="102" t="s">
        <v>5</v>
      </c>
      <c r="E41" s="101">
        <f>$AI$70</f>
        <v>85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$CN$53</f>
        <v>Henri Koobs</v>
      </c>
      <c r="D42" s="102" t="s">
        <v>18</v>
      </c>
      <c r="E42" s="101">
        <f>$CQ$70</f>
        <v>103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$GX$53</f>
        <v>Melvin Schop</v>
      </c>
      <c r="D43" s="102" t="s">
        <v>43</v>
      </c>
      <c r="E43" s="101">
        <f>$HA$70</f>
        <v>112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$HJ$53</f>
        <v>Otto Hoekstra</v>
      </c>
      <c r="D44" s="102" t="s">
        <v>45</v>
      </c>
      <c r="E44" s="101">
        <f>$HM$70</f>
        <v>117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$DR$53</f>
        <v>Jimmy Vancutsem 2</v>
      </c>
      <c r="D45" s="102" t="s">
        <v>23</v>
      </c>
      <c r="E45" s="101">
        <f>$DU$70</f>
        <v>122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6" t="str">
        <f>$DX$53</f>
        <v>Jimmy Vancutsem 3</v>
      </c>
      <c r="D46" s="102" t="s">
        <v>29</v>
      </c>
      <c r="E46" s="101">
        <f>$EA$70</f>
        <v>129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68" t="str">
        <f>$CB$53</f>
        <v>Gydo van Rheenen</v>
      </c>
      <c r="D47" s="102" t="s">
        <v>15</v>
      </c>
      <c r="E47" s="101">
        <f>$CE$70</f>
        <v>132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7" t="str">
        <f>$IT$53</f>
        <v>Wendela den Besten</v>
      </c>
      <c r="D48" s="102" t="s">
        <v>53</v>
      </c>
      <c r="E48" s="101">
        <f>$IW$70</f>
        <v>150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4.25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5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75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9.5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75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5">
      <c r="A55" s="45">
        <v>1</v>
      </c>
      <c r="B55" s="104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4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4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4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4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10</v>
      </c>
      <c r="AP55" s="52"/>
      <c r="AQ55" s="45">
        <v>1</v>
      </c>
      <c r="AR55" s="104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4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15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4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4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4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4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4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4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4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4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4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5">
      <c r="A56" s="45">
        <v>2</v>
      </c>
      <c r="B56" s="104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-4</v>
      </c>
      <c r="BH56" s="52"/>
      <c r="BI56" s="45">
        <v>2</v>
      </c>
      <c r="BJ56" t="s">
        <v>128</v>
      </c>
      <c r="BL56" s="46"/>
      <c r="BM56" s="46">
        <f t="shared" si="10"/>
        <v>10</v>
      </c>
      <c r="BN56" s="52"/>
      <c r="BO56" s="45">
        <v>2</v>
      </c>
      <c r="BP56" s="96" t="s">
        <v>109</v>
      </c>
      <c r="BR56" s="46"/>
      <c r="BS56" s="46">
        <f t="shared" si="11"/>
        <v>27</v>
      </c>
      <c r="BT56" s="52"/>
      <c r="BU56" s="45">
        <v>2</v>
      </c>
      <c r="BV56" s="97" t="s">
        <v>81</v>
      </c>
      <c r="BX56" s="46"/>
      <c r="BY56" s="46">
        <f t="shared" si="12"/>
        <v>-4</v>
      </c>
      <c r="BZ56" s="52"/>
      <c r="CA56" s="45">
        <v>2</v>
      </c>
      <c r="CB56" t="s">
        <v>109</v>
      </c>
      <c r="CD56" s="46"/>
      <c r="CE56" s="46">
        <f t="shared" si="13"/>
        <v>27</v>
      </c>
      <c r="CF56" s="52"/>
      <c r="CG56" s="45">
        <v>2</v>
      </c>
      <c r="CH56" s="104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16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4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4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16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4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16</v>
      </c>
      <c r="HN56" s="52"/>
      <c r="HO56" s="45">
        <v>2</v>
      </c>
      <c r="HP56" t="s">
        <v>81</v>
      </c>
      <c r="HR56" s="46"/>
      <c r="HS56" s="46">
        <f t="shared" si="37"/>
        <v>-4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-4</v>
      </c>
      <c r="IF56" s="52"/>
      <c r="IG56" s="45">
        <v>2</v>
      </c>
      <c r="IH56" t="s">
        <v>128</v>
      </c>
      <c r="IJ56" s="46"/>
      <c r="IK56" s="46">
        <f t="shared" si="40"/>
        <v>10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-9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5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16</v>
      </c>
      <c r="CF57" s="52"/>
      <c r="CG57" s="45">
        <v>3</v>
      </c>
      <c r="CH57" t="s">
        <v>81</v>
      </c>
      <c r="CJ57" s="58"/>
      <c r="CK57" s="46">
        <f t="shared" si="14"/>
        <v>-4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16</v>
      </c>
      <c r="DD57" s="52"/>
      <c r="DE57" s="45">
        <v>3</v>
      </c>
      <c r="DF57" t="s">
        <v>81</v>
      </c>
      <c r="DH57" s="46"/>
      <c r="DI57" s="46">
        <f t="shared" si="18"/>
        <v>-4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4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12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4" t="s">
        <v>108</v>
      </c>
      <c r="HX57" s="46"/>
      <c r="HY57" s="46">
        <f t="shared" si="38"/>
        <v>13</v>
      </c>
      <c r="HZ57" s="52"/>
      <c r="IA57" s="45">
        <v>3</v>
      </c>
      <c r="IB57" s="104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-4</v>
      </c>
      <c r="IR57" s="52"/>
      <c r="IS57" s="45">
        <v>3</v>
      </c>
      <c r="IT57" t="s">
        <v>109</v>
      </c>
      <c r="IV57" s="58"/>
      <c r="IW57" s="46">
        <f t="shared" si="42"/>
        <v>27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4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5">
      <c r="A58" s="45">
        <v>4</v>
      </c>
      <c r="B58" s="104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-4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-3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4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-4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-4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4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-4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-4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12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-4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4" t="s">
        <v>108</v>
      </c>
      <c r="JB58" s="46"/>
      <c r="JC58" s="46">
        <f t="shared" si="43"/>
        <v>13</v>
      </c>
      <c r="JD58" s="52"/>
      <c r="JE58" s="45">
        <v>4</v>
      </c>
      <c r="JF58" s="104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5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-4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7</v>
      </c>
      <c r="AJ59" s="52"/>
      <c r="AK59" s="45">
        <v>5</v>
      </c>
      <c r="AL59" s="104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-1</v>
      </c>
      <c r="BB59" s="52"/>
      <c r="BC59" s="45">
        <v>5</v>
      </c>
      <c r="BD59" t="s">
        <v>130</v>
      </c>
      <c r="BF59" s="46"/>
      <c r="BG59" s="46">
        <f t="shared" si="9"/>
        <v>-3</v>
      </c>
      <c r="BH59" s="52"/>
      <c r="BI59" s="45">
        <v>5</v>
      </c>
      <c r="BJ59" s="104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-4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7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5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4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12</v>
      </c>
      <c r="EH59" s="52"/>
      <c r="EI59" s="45">
        <v>5</v>
      </c>
      <c r="EJ59" t="s">
        <v>82</v>
      </c>
      <c r="EL59" s="58"/>
      <c r="EM59" s="46">
        <f t="shared" si="23"/>
        <v>12</v>
      </c>
      <c r="EN59" s="52"/>
      <c r="EO59" s="45">
        <v>5</v>
      </c>
      <c r="EP59" t="s">
        <v>130</v>
      </c>
      <c r="ER59" s="46"/>
      <c r="ES59" s="46">
        <f t="shared" si="24"/>
        <v>-3</v>
      </c>
      <c r="ET59" s="52"/>
      <c r="EU59" s="45">
        <v>5</v>
      </c>
      <c r="EV59" t="s">
        <v>100</v>
      </c>
      <c r="EX59" s="46"/>
      <c r="EY59" s="46">
        <f t="shared" si="25"/>
        <v>-1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4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-1</v>
      </c>
      <c r="FX59" s="52"/>
      <c r="FY59" s="45">
        <v>5</v>
      </c>
      <c r="FZ59" t="s">
        <v>100</v>
      </c>
      <c r="GB59" s="46"/>
      <c r="GC59" s="46">
        <f t="shared" si="30"/>
        <v>-1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-4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-4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4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4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5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4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-4</v>
      </c>
      <c r="AP60" s="52"/>
      <c r="AQ60" s="45">
        <v>6</v>
      </c>
      <c r="AR60" s="104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-3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28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-4</v>
      </c>
      <c r="CF60" s="52"/>
      <c r="CG60" s="45">
        <v>6</v>
      </c>
      <c r="CH60" s="104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-4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-3</v>
      </c>
      <c r="DJ60" s="52"/>
      <c r="DK60" s="45">
        <v>6</v>
      </c>
      <c r="DL60" s="104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4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-1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-3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-3</v>
      </c>
      <c r="FX60" s="52"/>
      <c r="FY60" s="45">
        <v>6</v>
      </c>
      <c r="FZ60" t="s">
        <v>120</v>
      </c>
      <c r="GB60" s="46"/>
      <c r="GC60" s="46">
        <f t="shared" si="30"/>
        <v>-3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4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4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-1</v>
      </c>
      <c r="IF60" s="52"/>
      <c r="IG60" s="45">
        <v>6</v>
      </c>
      <c r="IH60" s="104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-1</v>
      </c>
      <c r="IR60" s="52"/>
      <c r="IS60" s="45">
        <v>6</v>
      </c>
      <c r="IT60" t="s">
        <v>82</v>
      </c>
      <c r="IV60" s="46"/>
      <c r="IW60" s="46">
        <f t="shared" si="42"/>
        <v>12</v>
      </c>
      <c r="IX60" s="52"/>
      <c r="IY60" s="45">
        <v>6</v>
      </c>
      <c r="IZ60" s="104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5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-1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12</v>
      </c>
      <c r="AD61" s="52"/>
      <c r="AE61" s="45">
        <v>7</v>
      </c>
      <c r="AF61" t="s">
        <v>59</v>
      </c>
      <c r="AH61" s="46"/>
      <c r="AI61" s="46">
        <f t="shared" si="5"/>
        <v>26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-1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30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-3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-1</v>
      </c>
      <c r="EH61" s="52"/>
      <c r="EI61" s="45">
        <v>7</v>
      </c>
      <c r="EJ61" t="s">
        <v>144</v>
      </c>
      <c r="EL61" s="46"/>
      <c r="EM61" s="46">
        <f t="shared" si="23"/>
        <v>17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4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-1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4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-1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-3</v>
      </c>
      <c r="IF61" s="52"/>
      <c r="IG61" s="45">
        <v>7</v>
      </c>
      <c r="IH61" t="s">
        <v>130</v>
      </c>
      <c r="IJ61" s="58"/>
      <c r="IK61" s="46">
        <f t="shared" si="40"/>
        <v>-3</v>
      </c>
      <c r="IL61" s="52"/>
      <c r="IM61" s="45">
        <v>7</v>
      </c>
      <c r="IN61" t="s">
        <v>120</v>
      </c>
      <c r="IP61" s="46"/>
      <c r="IQ61" s="46">
        <f t="shared" si="41"/>
        <v>-3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5">
      <c r="A62" s="45">
        <v>8</v>
      </c>
      <c r="B62" t="s">
        <v>100</v>
      </c>
      <c r="D62" s="46"/>
      <c r="E62" s="46">
        <f t="shared" si="0"/>
        <v>-1</v>
      </c>
      <c r="F62" s="52"/>
      <c r="G62" s="45">
        <v>8</v>
      </c>
      <c r="H62" s="104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-1</v>
      </c>
      <c r="R62" s="52"/>
      <c r="S62" s="45">
        <v>8</v>
      </c>
      <c r="T62" t="s">
        <v>130</v>
      </c>
      <c r="V62" s="46"/>
      <c r="W62" s="46">
        <f t="shared" si="3"/>
        <v>-3</v>
      </c>
      <c r="X62" s="52"/>
      <c r="Y62" s="45">
        <v>8</v>
      </c>
      <c r="Z62" t="s">
        <v>100</v>
      </c>
      <c r="AB62" s="46"/>
      <c r="AC62" s="46">
        <f t="shared" si="4"/>
        <v>-1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4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-3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-1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17</v>
      </c>
      <c r="BZ62" s="52"/>
      <c r="CA62" s="45">
        <v>8</v>
      </c>
      <c r="CB62" t="s">
        <v>82</v>
      </c>
      <c r="CD62" s="58"/>
      <c r="CE62" s="46">
        <f t="shared" si="13"/>
        <v>12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-1</v>
      </c>
      <c r="CX62" s="52"/>
      <c r="CY62" s="45">
        <v>8</v>
      </c>
      <c r="CZ62" t="s">
        <v>100</v>
      </c>
      <c r="DB62" s="58"/>
      <c r="DC62" s="46">
        <f t="shared" si="17"/>
        <v>-1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42</v>
      </c>
      <c r="DV62" s="52"/>
      <c r="DW62" s="45">
        <v>8</v>
      </c>
      <c r="DX62" t="s">
        <v>62</v>
      </c>
      <c r="DZ62" s="58"/>
      <c r="EA62" s="46">
        <f t="shared" si="21"/>
        <v>42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-3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-3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17</v>
      </c>
      <c r="GJ62" s="52"/>
      <c r="GK62" s="45">
        <v>8</v>
      </c>
      <c r="GL62" t="s">
        <v>130</v>
      </c>
      <c r="GN62" s="46"/>
      <c r="GO62" s="46">
        <f t="shared" si="32"/>
        <v>-3</v>
      </c>
      <c r="GP62" s="52"/>
      <c r="GQ62" s="45">
        <v>8</v>
      </c>
      <c r="GR62" t="s">
        <v>82</v>
      </c>
      <c r="GT62" s="46"/>
      <c r="GU62" s="46">
        <f t="shared" si="33"/>
        <v>12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-1</v>
      </c>
      <c r="HH62" s="52"/>
      <c r="HI62" s="45">
        <v>8</v>
      </c>
      <c r="HJ62" t="s">
        <v>95</v>
      </c>
      <c r="HL62" s="46"/>
      <c r="HM62" s="46">
        <f t="shared" si="36"/>
        <v>28</v>
      </c>
      <c r="HN62" s="52"/>
      <c r="HO62" s="45">
        <v>8</v>
      </c>
      <c r="HP62" t="s">
        <v>120</v>
      </c>
      <c r="HR62" s="46"/>
      <c r="HS62" s="46">
        <f t="shared" si="37"/>
        <v>-3</v>
      </c>
      <c r="HT62" s="52"/>
      <c r="HU62" s="45">
        <v>8</v>
      </c>
      <c r="HV62" t="s">
        <v>144</v>
      </c>
      <c r="HX62" s="46"/>
      <c r="HY62" s="46">
        <f t="shared" si="38"/>
        <v>17</v>
      </c>
      <c r="HZ62" s="52"/>
      <c r="IA62" s="45">
        <v>8</v>
      </c>
      <c r="IB62" s="104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4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-1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5">
      <c r="A63" s="45">
        <v>9</v>
      </c>
      <c r="B63" s="104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-3</v>
      </c>
      <c r="L63" s="52"/>
      <c r="M63" s="45">
        <v>9</v>
      </c>
      <c r="N63" t="s">
        <v>120</v>
      </c>
      <c r="P63" s="46"/>
      <c r="Q63" s="46">
        <f t="shared" si="2"/>
        <v>-3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-3</v>
      </c>
      <c r="AD63" s="52"/>
      <c r="AE63" s="45">
        <v>9</v>
      </c>
      <c r="AF63" t="s">
        <v>97</v>
      </c>
      <c r="AH63" s="46"/>
      <c r="AI63" s="46">
        <f t="shared" si="5"/>
        <v>49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4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17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-3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-3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-1</v>
      </c>
      <c r="DJ63" s="52"/>
      <c r="DK63" s="45">
        <v>9</v>
      </c>
      <c r="DL63" t="s">
        <v>62</v>
      </c>
      <c r="DN63" s="58"/>
      <c r="DO63" s="46">
        <f t="shared" si="19"/>
        <v>42</v>
      </c>
      <c r="DP63" s="52"/>
      <c r="DQ63" s="45">
        <v>9</v>
      </c>
      <c r="DR63" s="104" t="s">
        <v>119</v>
      </c>
      <c r="DT63" s="46"/>
      <c r="DU63" s="46">
        <f t="shared" si="20"/>
        <v>0</v>
      </c>
      <c r="DV63" s="52"/>
      <c r="DW63" s="45">
        <v>9</v>
      </c>
      <c r="DX63" s="104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-3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-1</v>
      </c>
      <c r="ET63" s="52"/>
      <c r="EU63" s="45">
        <v>9</v>
      </c>
      <c r="EV63" s="104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47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-3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-3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4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26</v>
      </c>
      <c r="IX63" s="52"/>
      <c r="IY63" s="45">
        <v>9</v>
      </c>
      <c r="IZ63" t="s">
        <v>100</v>
      </c>
      <c r="JB63" s="58"/>
      <c r="JC63" s="46">
        <f t="shared" si="43"/>
        <v>-1</v>
      </c>
      <c r="JD63" s="52"/>
      <c r="JE63" s="45">
        <v>9</v>
      </c>
      <c r="JF63" t="s">
        <v>144</v>
      </c>
      <c r="JH63" s="46"/>
      <c r="JI63" s="46">
        <f t="shared" si="44"/>
        <v>17</v>
      </c>
      <c r="JJ63" s="52"/>
      <c r="JK63" s="45">
        <v>9</v>
      </c>
      <c r="JL63" s="104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5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10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-1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-3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5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-3</v>
      </c>
      <c r="DD64" s="52"/>
      <c r="DE64" s="45">
        <v>10</v>
      </c>
      <c r="DF64" t="s">
        <v>120</v>
      </c>
      <c r="DH64" s="46"/>
      <c r="DI64" s="46">
        <f t="shared" si="18"/>
        <v>-3</v>
      </c>
      <c r="DJ64" s="52"/>
      <c r="DK64" s="45">
        <v>10</v>
      </c>
      <c r="DL64" s="10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12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-1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-3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5">
      <c r="A65" s="45">
        <v>11</v>
      </c>
      <c r="B65" s="104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8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-1</v>
      </c>
      <c r="X65" s="52"/>
      <c r="Y65" s="45">
        <v>11</v>
      </c>
      <c r="Z65" t="s">
        <v>84</v>
      </c>
      <c r="AB65" s="58"/>
      <c r="AC65" s="46">
        <f t="shared" si="4"/>
        <v>8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-3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26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49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8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4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47</v>
      </c>
      <c r="DV65" s="52"/>
      <c r="DW65" s="45">
        <v>11</v>
      </c>
      <c r="DX65" t="s">
        <v>75</v>
      </c>
      <c r="DZ65" s="58"/>
      <c r="EA65" s="46">
        <f t="shared" si="21"/>
        <v>47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8</v>
      </c>
      <c r="EN65" s="52"/>
      <c r="EO65" s="45">
        <v>11</v>
      </c>
      <c r="EP65" t="s">
        <v>120</v>
      </c>
      <c r="ER65" s="46"/>
      <c r="ES65" s="46">
        <f t="shared" si="24"/>
        <v>-3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49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-3</v>
      </c>
      <c r="GP65" s="52"/>
      <c r="GQ65" s="45">
        <v>11</v>
      </c>
      <c r="GR65" t="s">
        <v>120</v>
      </c>
      <c r="GT65" s="46"/>
      <c r="GU65" s="46">
        <f t="shared" si="33"/>
        <v>-3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38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8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8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-3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5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10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4</v>
      </c>
      <c r="BB66" s="52"/>
      <c r="BC66" s="45">
        <v>12</v>
      </c>
      <c r="BD66" s="104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2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8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53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8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53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5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-3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8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4</v>
      </c>
      <c r="CF67" s="52"/>
      <c r="CG67" s="45">
        <v>13</v>
      </c>
      <c r="CH67" t="s">
        <v>84</v>
      </c>
      <c r="CJ67" s="46"/>
      <c r="CK67" s="46">
        <f t="shared" si="14"/>
        <v>8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4" t="s">
        <v>80</v>
      </c>
      <c r="DN67" s="46"/>
      <c r="DO67" s="46">
        <f t="shared" si="19"/>
        <v>-1</v>
      </c>
      <c r="DP67" s="52"/>
      <c r="DQ67" s="45">
        <v>13</v>
      </c>
      <c r="DR67" s="104" t="s">
        <v>80</v>
      </c>
      <c r="DT67" s="46"/>
      <c r="DU67" s="46">
        <f t="shared" si="20"/>
        <v>-1</v>
      </c>
      <c r="DV67" s="52"/>
      <c r="DW67" s="45">
        <v>13</v>
      </c>
      <c r="DX67" s="104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4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4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8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5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75">
      <c r="A70" s="21"/>
      <c r="E70" s="86">
        <f>SUM(E55:E67)</f>
        <v>24</v>
      </c>
      <c r="F70" s="54"/>
      <c r="G70" s="21"/>
      <c r="K70" s="86">
        <f>SUM(K55:K67)</f>
        <v>5</v>
      </c>
      <c r="L70" s="54"/>
      <c r="M70" s="21"/>
      <c r="Q70" s="86">
        <f>SUM(Q55:Q67)</f>
        <v>10</v>
      </c>
      <c r="R70" s="54"/>
      <c r="S70" s="21"/>
      <c r="W70" s="86">
        <f>SUM(W55:W67)</f>
        <v>-3</v>
      </c>
      <c r="X70" s="54"/>
      <c r="Y70" s="21"/>
      <c r="AC70" s="86">
        <f>SUM(AC55:AC67)</f>
        <v>25</v>
      </c>
      <c r="AD70" s="54"/>
      <c r="AE70" s="21"/>
      <c r="AI70" s="86">
        <f>SUM(AI55:AI67)</f>
        <v>85</v>
      </c>
      <c r="AJ70" s="54"/>
      <c r="AK70" s="21"/>
      <c r="AO70" s="86">
        <f>SUM(AO55:AO67)</f>
        <v>65</v>
      </c>
      <c r="AP70" s="54"/>
      <c r="AQ70" s="21"/>
      <c r="AU70" s="86">
        <f>SUM(AU55:AU67)</f>
        <v>-1</v>
      </c>
      <c r="AV70" s="54"/>
      <c r="AW70" s="21"/>
      <c r="BA70" s="86">
        <f>SUM(BA55:BA67)</f>
        <v>27</v>
      </c>
      <c r="BB70" s="54"/>
      <c r="BC70" s="21"/>
      <c r="BG70" s="86">
        <f>SUM(BG55:BG67)</f>
        <v>24</v>
      </c>
      <c r="BH70" s="54"/>
      <c r="BI70" s="21"/>
      <c r="BM70" s="86">
        <f>SUM(BM55:BM67)</f>
        <v>73</v>
      </c>
      <c r="BN70" s="54"/>
      <c r="BO70" s="21"/>
      <c r="BS70" s="86">
        <f>SUM(BS55:BS67)</f>
        <v>37</v>
      </c>
      <c r="BT70" s="54"/>
      <c r="BU70" s="21"/>
      <c r="BY70" s="86">
        <f>SUM(BY55:BY67)</f>
        <v>32</v>
      </c>
      <c r="BZ70" s="54"/>
      <c r="CA70" s="21"/>
      <c r="CE70" s="86">
        <f>SUM(CE55:CE67)</f>
        <v>132</v>
      </c>
      <c r="CF70" s="54"/>
      <c r="CG70" s="21"/>
      <c r="CK70" s="86">
        <f>SUM(CK55:CK67)</f>
        <v>27</v>
      </c>
      <c r="CL70" s="54"/>
      <c r="CM70" s="21"/>
      <c r="CQ70" s="86">
        <f>SUM(CQ55:CQ67)</f>
        <v>103</v>
      </c>
      <c r="CR70" s="54"/>
      <c r="CS70" s="21"/>
      <c r="CW70" s="86">
        <f>SUM(CW55:CW67)</f>
        <v>29</v>
      </c>
      <c r="CX70" s="54"/>
      <c r="CY70" s="21"/>
      <c r="DC70" s="86">
        <f>SUM(DC55:DC67)</f>
        <v>3</v>
      </c>
      <c r="DD70" s="54"/>
      <c r="DE70" s="21"/>
      <c r="DI70" s="86">
        <f>SUM(DI55:DI67)</f>
        <v>3</v>
      </c>
      <c r="DJ70" s="54"/>
      <c r="DK70" s="21"/>
      <c r="DO70" s="86">
        <f>SUM(DO55:DO67)</f>
        <v>82</v>
      </c>
      <c r="DP70" s="54"/>
      <c r="DQ70" s="21"/>
      <c r="DU70" s="86">
        <f>SUM(DU55:DU67)</f>
        <v>122</v>
      </c>
      <c r="DV70" s="54"/>
      <c r="DW70" s="21"/>
      <c r="EA70" s="86">
        <f>SUM(EA55:EA67)</f>
        <v>129</v>
      </c>
      <c r="EB70" s="54"/>
      <c r="EC70" s="21"/>
      <c r="EG70" s="86">
        <f>SUM(EG55:EG67)</f>
        <v>53</v>
      </c>
      <c r="EH70" s="54"/>
      <c r="EI70" s="21"/>
      <c r="EM70" s="86">
        <f>SUM(EM55:EM67)</f>
        <v>46</v>
      </c>
      <c r="EN70" s="54"/>
      <c r="EO70" s="21"/>
      <c r="ES70" s="86">
        <f>SUM(ES55:ES67)</f>
        <v>-1</v>
      </c>
      <c r="ET70" s="54"/>
      <c r="EU70" s="21"/>
      <c r="EY70" s="86">
        <f>SUM(EY55:EY67)</f>
        <v>53</v>
      </c>
      <c r="EZ70" s="54"/>
      <c r="FA70" s="21"/>
      <c r="FE70" s="86">
        <f>SUM(FE55:FE67)</f>
        <v>8</v>
      </c>
      <c r="FF70" s="54"/>
      <c r="FG70" s="21"/>
      <c r="FK70" s="86">
        <f>SUM(FK55:FK67)</f>
        <v>65</v>
      </c>
      <c r="FL70" s="54"/>
      <c r="FM70" s="21"/>
      <c r="FQ70" s="86">
        <f>SUM(FQ55:FQ67)</f>
        <v>60</v>
      </c>
      <c r="FR70" s="54"/>
      <c r="FS70" s="21"/>
      <c r="FW70" s="86">
        <f>SUM(FW55:FW67)</f>
        <v>18</v>
      </c>
      <c r="FX70" s="54"/>
      <c r="FY70" s="21"/>
      <c r="GC70" s="86">
        <f>SUM(GC55:GC67)</f>
        <v>18</v>
      </c>
      <c r="GD70" s="54"/>
      <c r="GE70" s="21"/>
      <c r="GI70" s="86">
        <f>SUM(GI55:GI67)</f>
        <v>26</v>
      </c>
      <c r="GJ70" s="54"/>
      <c r="GK70" s="21"/>
      <c r="GO70" s="86">
        <f>SUM(GO55:GO67)</f>
        <v>-1</v>
      </c>
      <c r="GP70" s="54"/>
      <c r="GQ70" s="21"/>
      <c r="GU70" s="86">
        <f>SUM(GU55:GU67)</f>
        <v>8</v>
      </c>
      <c r="GV70" s="54"/>
      <c r="GW70" s="21"/>
      <c r="HA70" s="86">
        <f>SUM(HA55:HA67)</f>
        <v>112</v>
      </c>
      <c r="HB70" s="54"/>
      <c r="HC70" s="21"/>
      <c r="HG70" s="86">
        <f>SUM(HG55:HG67)</f>
        <v>9</v>
      </c>
      <c r="HH70" s="54"/>
      <c r="HI70" s="21"/>
      <c r="HM70" s="86">
        <f>SUM(HM55:HM67)</f>
        <v>117</v>
      </c>
      <c r="HN70" s="54"/>
      <c r="HO70" s="21"/>
      <c r="HS70" s="86">
        <f>SUM(HS55:HS67)</f>
        <v>12</v>
      </c>
      <c r="HT70" s="54"/>
      <c r="HU70" s="21"/>
      <c r="HY70" s="86">
        <f>SUM(HY55:HY67)</f>
        <v>77</v>
      </c>
      <c r="HZ70" s="54"/>
      <c r="IA70" s="21"/>
      <c r="IE70" s="86">
        <f>SUM(IE55:IE67)</f>
        <v>9</v>
      </c>
      <c r="IF70" s="54"/>
      <c r="IG70" s="21"/>
      <c r="IK70" s="86">
        <f>SUM(IK55:IK67)</f>
        <v>20</v>
      </c>
      <c r="IL70" s="54"/>
      <c r="IM70" s="21"/>
      <c r="IQ70" s="86">
        <f>SUM(IQ55:IQ67)</f>
        <v>-8</v>
      </c>
      <c r="IR70" s="54"/>
      <c r="IS70" s="21"/>
      <c r="IW70" s="86">
        <f>SUM(IW55:IW67)</f>
        <v>150</v>
      </c>
      <c r="IX70" s="54"/>
      <c r="IY70" s="21"/>
      <c r="JC70" s="86">
        <f>SUM(JC55:JC67)</f>
        <v>62</v>
      </c>
      <c r="JD70" s="54"/>
      <c r="JE70" s="21"/>
      <c r="JI70" s="86">
        <f>SUM(JI55:JI67)</f>
        <v>33</v>
      </c>
      <c r="JJ70" s="54"/>
      <c r="JK70" s="21"/>
      <c r="JO70" s="86">
        <f>SUM(JO55:JO67)</f>
        <v>17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8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8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8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8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8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5">
      <c r="G77" s="13"/>
      <c r="H77" s="13"/>
      <c r="I77" s="13"/>
      <c r="J77" s="13"/>
      <c r="K77" s="13"/>
      <c r="RQ77" s="31"/>
    </row>
    <row r="78" spans="1:1620" ht="15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8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8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8">
      <c r="A81" s="104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8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15</v>
      </c>
      <c r="G82" s="19">
        <v>15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8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8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27</v>
      </c>
      <c r="G84" s="19">
        <v>27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8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8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8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8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8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16</v>
      </c>
      <c r="G89" s="19">
        <v>16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8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8">
      <c r="A91" s="104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8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-9</v>
      </c>
      <c r="G92" s="19">
        <v>-9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8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10</v>
      </c>
      <c r="G93" s="19">
        <v>10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8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8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8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7</v>
      </c>
      <c r="G96" s="19">
        <v>7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8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8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8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8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-4</v>
      </c>
      <c r="G100" s="19">
        <v>-4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8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8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8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8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8">
      <c r="A105" s="104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8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8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-3</v>
      </c>
      <c r="G107" s="19">
        <v>-3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8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8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42</v>
      </c>
      <c r="G109" s="19">
        <v>42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8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8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30</v>
      </c>
      <c r="G111" s="19">
        <v>30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8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12</v>
      </c>
      <c r="G112" s="19">
        <v>12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8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7</v>
      </c>
      <c r="G113" s="19">
        <v>7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8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8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8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8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8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8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8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28</v>
      </c>
      <c r="G120" s="19">
        <v>28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8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8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8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8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8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8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-1</v>
      </c>
      <c r="G126" s="19">
        <v>-1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8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17</v>
      </c>
      <c r="G127" s="19">
        <v>17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8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8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8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-3</v>
      </c>
      <c r="G130" s="19">
        <v>-3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8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8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47</v>
      </c>
      <c r="G132" s="19">
        <v>47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8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26</v>
      </c>
      <c r="G133" s="19">
        <v>26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8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8">
      <c r="A135" s="104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8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8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8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49</v>
      </c>
      <c r="G138" s="19">
        <v>49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8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8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10</v>
      </c>
      <c r="G140" s="19">
        <v>10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8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8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8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8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8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38</v>
      </c>
      <c r="G145" s="19">
        <v>38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8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8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8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8</v>
      </c>
      <c r="G148" s="19">
        <v>8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8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53</v>
      </c>
      <c r="G149" s="19">
        <v>53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8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-3</v>
      </c>
      <c r="G150" s="19">
        <v>-3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8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8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8">
      <c r="A153" t="s">
        <v>67</v>
      </c>
      <c r="B153"/>
      <c r="C153"/>
      <c r="D153" s="71"/>
      <c r="E153" s="19">
        <f t="shared" si="50"/>
        <v>1</v>
      </c>
      <c r="F153" s="59">
        <f t="shared" si="49"/>
        <v>2</v>
      </c>
      <c r="G153" s="19">
        <v>2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8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8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4</v>
      </c>
      <c r="G155" s="19">
        <v>4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8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8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8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8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607</v>
      </c>
      <c r="G161" s="19">
        <f t="shared" si="51"/>
        <v>607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8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8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8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8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8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4.25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4.25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4.25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4.25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4.25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4.25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4.25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4.25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4.25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4.25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4.25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4.25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4.25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4.25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4.25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4.25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4.25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4.25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4.25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4.25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4.25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4.25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4.25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4.25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4.25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4.25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4.25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4.25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4.25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4.25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4.25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4.25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4.25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4.25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4.25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4.25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4.25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4.25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4.25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4.25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4.25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4.25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4.25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4.25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4.25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4.25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4.25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4.25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4.25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4.25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4.25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4.25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4.25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4.25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4.25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4.25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4.25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4.25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4.25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4.25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4.25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4.25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4.25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4.25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4.25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4.25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4.25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4.25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4.25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4.25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4.25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4.25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4.25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4.25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4.25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4.25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4.25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4.25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4.25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4.25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4.25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4.25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4.25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4.25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4.25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4.25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4.25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4.25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4.25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4.25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4.25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4.25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4.25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4.25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4.25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4.25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4.25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4.25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4.25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4.25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4.25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4.25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4.25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4.25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4.25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4.25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4.25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4.25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4.25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4.25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4.25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4.25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4.25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4.25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4.25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4.25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4.25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4.25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4.25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4.25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4.25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4.25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4.25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4.25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4.25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4.25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4.25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4.25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4.25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4.25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4.25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4.25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4.25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4.25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4.25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4.25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4.25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4.25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4.25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4.25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4.25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4.25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4.25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4.25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4.25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4.25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4.25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4.25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4.25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4.25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4.25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4.25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4.25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4.25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4.25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4.25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4.25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4.25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4.25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4.25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4.25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4.25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4.25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4.25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4.25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4.25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4.25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4.25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4.25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4.25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4.25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4.25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4.25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4.25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4.25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4.25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4.25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4.25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4.25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4.25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4.25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4.25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4.25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4.25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4.25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4.25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4.25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4.25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4.25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4.25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4.25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4.25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4.25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4.25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4.25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4.25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4.25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4.25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4.25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4.25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4.25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4.25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4.25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4.25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4.25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4.25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4.25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4.25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4.25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4.25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4.25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4.25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4.25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4.25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4.25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4.25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4.25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4.25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4.25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4.25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4.25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4.25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4.25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4.25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4.25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4.25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4.25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4.25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4.25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4.25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4.25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4.25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4.25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4.25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4.25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4.25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4.25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4.25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4.25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4.25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4.25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4.25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4.25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4.25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4.25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4.25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4.25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4.25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4.25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4.25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4.25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4.25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4.25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4.25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4.25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4.25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4.25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4.25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4.25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4.25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4.25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4.25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4.25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4.25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4.25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4.25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4.25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4.25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4.25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4.25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4.25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4.25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4.25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4.25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4.25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4.25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4.25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4.25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4.25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4.25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4.25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4.25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4.25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4.25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4.25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4.25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4.25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4.25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4.25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4.25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4.25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4.25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4.25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4.25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4.25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4.25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4.25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4.25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4.25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4.25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4.25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4.25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4.25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4.25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4.25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4.25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4.25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4.25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4.25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4.25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4.25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4.25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4.25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4.25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4.25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4.25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4.25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4.25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4.25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4.25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4.25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4.25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4.25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4.25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4.25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4.25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4.25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4.25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4.25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4.25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4.25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4.25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4.25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4.25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4.25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4.25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4.25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4.25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4.25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4.25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4.25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4.25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4.25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4.25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4.25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4.25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4.25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4.25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4.25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4.25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4.25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4.25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4.25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4.25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4.25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4.25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4.25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4.25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4.25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4.25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4.25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4.25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4.25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4.25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4.25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4.25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4.25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4.25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4.25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4.25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4.25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4.25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4.25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4.25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4.25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4.25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4.25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4.25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4.25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4.25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4.25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4.25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4.25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4.25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4.25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4.25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4.25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4.25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4.25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4.25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4.25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4.25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4.25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4.25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4.25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4.25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4.25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4.25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4.25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4.25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4.25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4.25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4.25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4.25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4.25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4.25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4.25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4.25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4.25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4.25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4.25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4.25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4.25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4.25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4.25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4.25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4.25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4.25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4.25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4.25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4.25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4.25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4.25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4.25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4.25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4.25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4.25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4.25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4.25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4.25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4.25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4.25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4.25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4.25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4.25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4.25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4.25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4.25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4.25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4.25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4.25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4.25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4.25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4.25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4.25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4.25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4.25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4.25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4.25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4.25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4.25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4.25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4.25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4.25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4.25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4.25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4.25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4.25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4.25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4.25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4.25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4.25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4.25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4.25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4.25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4.25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4.25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4.25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4.25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4.25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4.25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4.25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4.25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4.25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4.25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4.25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4.25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4.25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4.25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4.25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4.25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4.25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4.25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4.25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4.25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4.25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4.25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4.25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4.25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4.25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4.25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4.25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4.25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4.25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4.25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4.25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4.25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4.25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4.25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4.25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4.25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4.25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4.25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4.25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4.25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Wim Rommens</cp:lastModifiedBy>
  <cp:lastPrinted>2023-10-19T00:02:41Z</cp:lastPrinted>
  <dcterms:created xsi:type="dcterms:W3CDTF">2017-01-31T01:18:58Z</dcterms:created>
  <dcterms:modified xsi:type="dcterms:W3CDTF">2025-09-13T13:47:55Z</dcterms:modified>
</cp:coreProperties>
</file>