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8_{464FB996-5520-4F82-9DD1-23A6129B9298}" xr6:coauthVersionLast="47" xr6:coauthVersionMax="47" xr10:uidLastSave="{00000000-0000-0000-0000-000000000000}"/>
  <bookViews>
    <workbookView xWindow="-120" yWindow="-120" windowWidth="24240" windowHeight="13020" xr2:uid="{F2BB77E6-891E-45B8-BC5E-262672E5C3F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29" i="1" l="1"/>
  <c r="W29" i="1"/>
  <c r="O29" i="1"/>
  <c r="G29" i="1"/>
</calcChain>
</file>

<file path=xl/sharedStrings.xml><?xml version="1.0" encoding="utf-8"?>
<sst xmlns="http://schemas.openxmlformats.org/spreadsheetml/2006/main" count="421" uniqueCount="296">
  <si>
    <t>Groep A</t>
  </si>
  <si>
    <t>Groep B</t>
  </si>
  <si>
    <t>Groep C</t>
  </si>
  <si>
    <t>Groep D</t>
  </si>
  <si>
    <t>Meetellende wedstrijden bekertournooi:</t>
  </si>
  <si>
    <t>1/8 finale</t>
  </si>
  <si>
    <t>01/05 Eschborn-Frankfurt</t>
  </si>
  <si>
    <t>1/4 finale</t>
  </si>
  <si>
    <t>Finale</t>
  </si>
  <si>
    <t>Groep A:</t>
  </si>
  <si>
    <t>A1</t>
  </si>
  <si>
    <t>E1</t>
  </si>
  <si>
    <t>(A)</t>
  </si>
  <si>
    <t>I1</t>
  </si>
  <si>
    <t>C2</t>
  </si>
  <si>
    <t>(B)</t>
  </si>
  <si>
    <t>G2</t>
  </si>
  <si>
    <t>A3</t>
  </si>
  <si>
    <t>(C)</t>
  </si>
  <si>
    <t>E3</t>
  </si>
  <si>
    <t>I3</t>
  </si>
  <si>
    <t>(D)</t>
  </si>
  <si>
    <t>C4</t>
  </si>
  <si>
    <t>G4</t>
  </si>
  <si>
    <t>(E)</t>
  </si>
  <si>
    <t>(F)</t>
  </si>
  <si>
    <t>A - B</t>
  </si>
  <si>
    <t>Groep B:</t>
  </si>
  <si>
    <t>(G)</t>
  </si>
  <si>
    <t>B1</t>
  </si>
  <si>
    <t>F1</t>
  </si>
  <si>
    <t>(H)</t>
  </si>
  <si>
    <t>J1</t>
  </si>
  <si>
    <t>D2</t>
  </si>
  <si>
    <t>H2</t>
  </si>
  <si>
    <t>B3</t>
  </si>
  <si>
    <t>F3</t>
  </si>
  <si>
    <t>J3</t>
  </si>
  <si>
    <t>D4</t>
  </si>
  <si>
    <t>H4</t>
  </si>
  <si>
    <t>C - D</t>
  </si>
  <si>
    <t>Groep C:</t>
  </si>
  <si>
    <t>E - F</t>
  </si>
  <si>
    <t>C1</t>
  </si>
  <si>
    <t>G1</t>
  </si>
  <si>
    <t>G - H</t>
  </si>
  <si>
    <t>A2</t>
  </si>
  <si>
    <t>E2</t>
  </si>
  <si>
    <t>I2</t>
  </si>
  <si>
    <t>C3</t>
  </si>
  <si>
    <t>G3</t>
  </si>
  <si>
    <t>A4</t>
  </si>
  <si>
    <t>E4</t>
  </si>
  <si>
    <t>I4</t>
  </si>
  <si>
    <t>Groep D:</t>
  </si>
  <si>
    <t>D1</t>
  </si>
  <si>
    <t>H1</t>
  </si>
  <si>
    <t>B2</t>
  </si>
  <si>
    <t>F2</t>
  </si>
  <si>
    <t>J2</t>
  </si>
  <si>
    <t>D3</t>
  </si>
  <si>
    <t>H3</t>
  </si>
  <si>
    <t>B4</t>
  </si>
  <si>
    <t>F4</t>
  </si>
  <si>
    <t>J4</t>
  </si>
  <si>
    <t>1-2</t>
  </si>
  <si>
    <t>2-1</t>
  </si>
  <si>
    <t>1e groepsfase:</t>
  </si>
  <si>
    <t>Achtste Finale</t>
  </si>
  <si>
    <t>Halve Finale</t>
  </si>
  <si>
    <t>16/01-21/01 Santos Tour Down Under</t>
  </si>
  <si>
    <t>18/03-24/03 Volta Ciclista a Catalunya</t>
  </si>
  <si>
    <t>04/05-26/05 Giro d'Italia</t>
  </si>
  <si>
    <t>29/06-21/07 Tour de France</t>
  </si>
  <si>
    <t>08/09 Bemer Cyclassics Hamburg</t>
  </si>
  <si>
    <t>Nationale Kampioenschappen Tijdrit</t>
  </si>
  <si>
    <t>28/01 Cadel Evans Great Ocean Roadrace</t>
  </si>
  <si>
    <t>24/03 Gent-Wevelgem</t>
  </si>
  <si>
    <t>10/08 Donostia San Sebastian Klaskikoa</t>
  </si>
  <si>
    <t>13/09 GP Cycliste de Quebec</t>
  </si>
  <si>
    <t>Nationale Kampioenschappen Wegrace</t>
  </si>
  <si>
    <t>31/01-04/02 Volta a la Comunitat Valenciana</t>
  </si>
  <si>
    <t>27/03 Dwars door Vlaanderen</t>
  </si>
  <si>
    <t>06/06-16/06 Tour de Suisse</t>
  </si>
  <si>
    <t>12/08-18/08 Tour de Pologne</t>
  </si>
  <si>
    <t>15/09 GP Cycliste de Montreal</t>
  </si>
  <si>
    <t>Wereldkampioenschappen Tijdrit</t>
  </si>
  <si>
    <t>19/02-25/02 UAE Tour</t>
  </si>
  <si>
    <t>31/03 Ronde van Vlaanderen</t>
  </si>
  <si>
    <t>27/07 Olympic Games Tijdrit</t>
  </si>
  <si>
    <t>25/08 Bretagne Classic Ouest France</t>
  </si>
  <si>
    <t>12/10 Il Lombardia</t>
  </si>
  <si>
    <t>Wereldkampioenschappen Wegrace</t>
  </si>
  <si>
    <t>24/02 Omloop Nieuwsblad</t>
  </si>
  <si>
    <t>01/04-06/04 Itzulia Basque Country</t>
  </si>
  <si>
    <t>03/08 Olympic Games Wegrace</t>
  </si>
  <si>
    <t>28/08-01/09 Renewi Benelux Tour</t>
  </si>
  <si>
    <t>15/10-20/10 Gree-Tour of Guangxi</t>
  </si>
  <si>
    <t>Vuelta a Espana</t>
  </si>
  <si>
    <t>02/03 Strade Bianche</t>
  </si>
  <si>
    <t>07/04 Parijs-Roubaix</t>
  </si>
  <si>
    <t>03/03-10/03 Parijs-Nice</t>
  </si>
  <si>
    <t>14/04 Amstel Gold Race</t>
  </si>
  <si>
    <t>04/03-10/03 Tirreno-Adriatico</t>
  </si>
  <si>
    <t>17/04 Waalse Pijl</t>
  </si>
  <si>
    <t>16/03 Milaan-San Remo</t>
  </si>
  <si>
    <t>21/04 Luik-Bastenaken-Luik</t>
  </si>
  <si>
    <t>20/03 Classic Brugge-De Panne</t>
  </si>
  <si>
    <t>23/04-28/04 Tour de Romandie</t>
  </si>
  <si>
    <t>22/03 E3 Saxo Classic</t>
  </si>
  <si>
    <t>Schema vanaf 2e groepsfase</t>
  </si>
  <si>
    <t>2e groepsfase</t>
  </si>
  <si>
    <t xml:space="preserve">In de eerste ronde worden de 121 deelnemers verdeeld over 11 groepen van 11. In deze groepen speelt iedereen één keer tegen elkaar. </t>
  </si>
  <si>
    <t xml:space="preserve">De winnaar krijgt 3 punten en de verliezer 0 punten, met dien verstande als de achterstand van de verliezer kleiner is dan 20% dan worden </t>
  </si>
  <si>
    <t>K1</t>
  </si>
  <si>
    <t xml:space="preserve">er 2 punten aan de winnaar toegekend en 1 punt aan de verliezer. </t>
  </si>
  <si>
    <t xml:space="preserve">Bij gelijke stand aan het einde van deze groepsfase geeft het totale aantal gescoorde jaarspelpunten de doorslag. Als ook dat gelijk is </t>
  </si>
  <si>
    <t>beslist de onderlinge wedstrijd.</t>
  </si>
  <si>
    <t>K2</t>
  </si>
  <si>
    <t>Als er in een wedstrijd twee deelnemers precies een gelijk aantal jaarspelpunten halen, dan krijgen beide personen 1 punt.</t>
  </si>
  <si>
    <t>De eerste ronde is dus een groepsfase met 11 poules van 11 deelnemers. De eerste 4 per poule plaatsen zich voor de tweede ronde. Ook de</t>
  </si>
  <si>
    <t xml:space="preserve">tweede ronde is een groepsfase, bestaande uit 4 poules van 11 deelnemers, waarvan de beste 4 deelnemers per poule zich zullen </t>
  </si>
  <si>
    <t>K3</t>
  </si>
  <si>
    <t>plaatsen voor de knock-out fase. Na deze fase van het bekertournooi zijn er dus nog 16 deelnemers in de strijd.</t>
  </si>
  <si>
    <t xml:space="preserve">Vanaf deze knock out fase (achtste finale) bestaat elke ronde uit 5 onderlinge wedstrijden en is het zaak om meer wedstrijden te winnen dan </t>
  </si>
  <si>
    <t>K4</t>
  </si>
  <si>
    <t>je tegenstander. Bij een eventueel gelijke stand in de knock-out fase beslist ook het aantal jaarspelpunten in de desbetreffende wedstrijden.</t>
  </si>
  <si>
    <t xml:space="preserve">De jacht op de Beker, met als titelverdediger Yvo van Dorst, kan dus worden geopend. Mochten er koersen onverhoopt niet doorgaan, </t>
  </si>
  <si>
    <t>dan zal de organisatie tijdig vervangende koersen daarvoor kiezen.</t>
  </si>
  <si>
    <t>A1 - D4</t>
  </si>
  <si>
    <t>B1 - C4</t>
  </si>
  <si>
    <t>C1 - B4</t>
  </si>
  <si>
    <t>D1 - A4</t>
  </si>
  <si>
    <t>A2 - D3</t>
  </si>
  <si>
    <t>B2 - C3</t>
  </si>
  <si>
    <t>C2 - B3</t>
  </si>
  <si>
    <t>D2 - A3</t>
  </si>
  <si>
    <t>1.</t>
  </si>
  <si>
    <t>2.</t>
  </si>
  <si>
    <t>3.</t>
  </si>
  <si>
    <t>4.</t>
  </si>
  <si>
    <t>6.</t>
  </si>
  <si>
    <t>7.</t>
  </si>
  <si>
    <t>8.</t>
  </si>
  <si>
    <t>9.</t>
  </si>
  <si>
    <t>10.</t>
  </si>
  <si>
    <t>11.</t>
  </si>
  <si>
    <t>5.</t>
  </si>
  <si>
    <t>02/06-09/06 Criterium du Dauphine</t>
  </si>
  <si>
    <t>0-3</t>
  </si>
  <si>
    <t>3-0</t>
  </si>
  <si>
    <t>Ed Roos (5)</t>
  </si>
  <si>
    <t>Jeroen Brabants (5)</t>
  </si>
  <si>
    <t>Pascal Hommelberg (1)</t>
  </si>
  <si>
    <t>Tom Uil (4)</t>
  </si>
  <si>
    <t>Erik Golverdingen (1)</t>
  </si>
  <si>
    <t>Jelle Rieske (5)</t>
  </si>
  <si>
    <t>Sarco Bosschaart (2)</t>
  </si>
  <si>
    <t>Wouter de Bruijn (5)</t>
  </si>
  <si>
    <t>Corrie de Graaf (4)</t>
  </si>
  <si>
    <t>Levi Splinters (3)</t>
  </si>
  <si>
    <t>Pieter de Graaf (4)</t>
  </si>
  <si>
    <t>Wilmer van Ginkel (3)</t>
  </si>
  <si>
    <t>Henri Koobs (2)</t>
  </si>
  <si>
    <t>Lenard Huijzer (1)</t>
  </si>
  <si>
    <t>Wim Rommens (1)</t>
  </si>
  <si>
    <t>Arjen Rousse (5)</t>
  </si>
  <si>
    <t>Jan Blokland (5)</t>
  </si>
  <si>
    <t>Wim Dik (5)</t>
  </si>
  <si>
    <t>Yvo van Dorst (2)</t>
  </si>
  <si>
    <t>Johnny Koolen (1)</t>
  </si>
  <si>
    <t>Kees van As (3)</t>
  </si>
  <si>
    <t>Michiel van der Stelt (1)</t>
  </si>
  <si>
    <t>Stefan Admiraal (1)</t>
  </si>
  <si>
    <t>Jan Hendrickx (4)</t>
  </si>
  <si>
    <t>Jente Mensink (5)</t>
  </si>
  <si>
    <t>Monique van Hoven (5)</t>
  </si>
  <si>
    <t>Adri Huizer (5)</t>
  </si>
  <si>
    <t>Martin Borggreve (5)</t>
  </si>
  <si>
    <t>Ron van Kleef (5)</t>
  </si>
  <si>
    <t>Christa van Helden (3)</t>
  </si>
  <si>
    <t>Frank Rousse (4)</t>
  </si>
  <si>
    <t>Kees Rijborz (4)</t>
  </si>
  <si>
    <t>Nathan van Zijll (1)</t>
  </si>
  <si>
    <t>Cas Coppens (2)</t>
  </si>
  <si>
    <t>Freek Zuidam (4)</t>
  </si>
  <si>
    <t>Noud Vrijdag (4)</t>
  </si>
  <si>
    <t>Thijs van Hoven (5)</t>
  </si>
  <si>
    <t>Alex van der Pluijm (4)</t>
  </si>
  <si>
    <t>Mario Stolwijk (4)</t>
  </si>
  <si>
    <t>Michiel Willems (4)</t>
  </si>
  <si>
    <t>Nico Kammers (2)</t>
  </si>
  <si>
    <t>Diederik van den Heuvel (1)</t>
  </si>
  <si>
    <t>Hesther van Wingerden (2)</t>
  </si>
  <si>
    <t>Theo van de Luijtgaarden (1)</t>
  </si>
  <si>
    <t>Punten</t>
  </si>
  <si>
    <t>Alex van der Pluijm - Thijs van Hoven</t>
  </si>
  <si>
    <t>Corrie de Graaf - Wim Dik</t>
  </si>
  <si>
    <t>Wouter de Bruijn - Jente Mensink</t>
  </si>
  <si>
    <t>Henri Koobs - Frank Rousse</t>
  </si>
  <si>
    <t>Johnny Koolen - Ed Roos</t>
  </si>
  <si>
    <t>Martin Borggreve vrij</t>
  </si>
  <si>
    <t>Ed Roos - Thijs van Hoven</t>
  </si>
  <si>
    <t>Frank Rousse - Martin Borggreve</t>
  </si>
  <si>
    <t>Henri Koobs - Alex van der Pluijm</t>
  </si>
  <si>
    <t>Jente Mensink - Johnny Koolen</t>
  </si>
  <si>
    <t>Wim Dik - Wouter de Bruijn</t>
  </si>
  <si>
    <t>Corrie de Graaf vrij</t>
  </si>
  <si>
    <t>Waalse Pijl</t>
  </si>
  <si>
    <t>Luik-Bastenaken-Luik</t>
  </si>
  <si>
    <t>Freek Zuidam - Wilmer van Ginkel</t>
  </si>
  <si>
    <t>Yvo van Dorst - Monique van Hoven</t>
  </si>
  <si>
    <t>Mario Stolwijk - Kees Rijborz</t>
  </si>
  <si>
    <t>Sarco Bosschaart - Jeroen Brabants</t>
  </si>
  <si>
    <t>Stefan Admiraal vrij</t>
  </si>
  <si>
    <t>Kees Rijborz - Stefan Admiraal</t>
  </si>
  <si>
    <t>Wilmer van Ginkel - Yvo van Dorst</t>
  </si>
  <si>
    <t>Freek Zuidam vrij</t>
  </si>
  <si>
    <t>Adri Huizer - Pascal Hommelberg</t>
  </si>
  <si>
    <t>Arjen Rousse - Pieter de Graaf</t>
  </si>
  <si>
    <t>Wim Rommens - Jan Hendrickx</t>
  </si>
  <si>
    <t>Erik Golverdingen - Christa van Helden</t>
  </si>
  <si>
    <t>Michiel van der Stelt - Cas Coppens</t>
  </si>
  <si>
    <t>Michiel Willems vrij</t>
  </si>
  <si>
    <t>Cas Coppens - Pascal Hommelberg</t>
  </si>
  <si>
    <t>Christa van Helden - Michiel Willems</t>
  </si>
  <si>
    <t>Erik Golverdingen - Adri Huizer</t>
  </si>
  <si>
    <t>Jan Hendrickx - Michiel van der Stelt</t>
  </si>
  <si>
    <t>Pieter de Graaf - Wim Rommens</t>
  </si>
  <si>
    <t>Arjen Rousse vrij</t>
  </si>
  <si>
    <t>Hesther van Wingerden - Noud Vrijdag</t>
  </si>
  <si>
    <t>Jan Blokland - Ron van Kleef</t>
  </si>
  <si>
    <t>Tom Uil - Levi Splinters</t>
  </si>
  <si>
    <t>Lenard Huijzer - Kees van As</t>
  </si>
  <si>
    <t>Nathan van Zijll - Jelle Rieske</t>
  </si>
  <si>
    <t>Nico Kammers vrij</t>
  </si>
  <si>
    <t>Jelle Rieske - Noud Vrijdag</t>
  </si>
  <si>
    <t>Kees van As - Nico Kammers</t>
  </si>
  <si>
    <t>Levi Splinters - Nathan van Zijll</t>
  </si>
  <si>
    <t>Ron van Kleef - Tom Uil</t>
  </si>
  <si>
    <t>Jan Blokland vrij</t>
  </si>
  <si>
    <t>Uitslagen 2e groepsfase Speeldag 8 en 9</t>
  </si>
  <si>
    <t>Ronde van Romandie</t>
  </si>
  <si>
    <t>Corrie de Graaf - Frank Rousse</t>
  </si>
  <si>
    <t>Ed Roos - Alex van der Pluijm</t>
  </si>
  <si>
    <t>Johnny Koolen - Wim Dik</t>
  </si>
  <si>
    <t>Martin Borggreve - Henri Koobs</t>
  </si>
  <si>
    <t>Thijs van Hoven - Jente Mensink</t>
  </si>
  <si>
    <t>Wouter de Bruijn vrij</t>
  </si>
  <si>
    <t>Programma 2e groepsfase Speeldag 10</t>
  </si>
  <si>
    <t>8-13</t>
  </si>
  <si>
    <t>8-11</t>
  </si>
  <si>
    <t>8-10</t>
  </si>
  <si>
    <t>8-7</t>
  </si>
  <si>
    <t>8-18</t>
  </si>
  <si>
    <t>8-17</t>
  </si>
  <si>
    <t>9-10</t>
  </si>
  <si>
    <t>8-16</t>
  </si>
  <si>
    <t>9-13</t>
  </si>
  <si>
    <t>Diederik vd Heuvel - Theo vd Luijtgaarden</t>
  </si>
  <si>
    <t>Jeroen Brabants - Theo vd Luijtgaarden</t>
  </si>
  <si>
    <t>Freek Zuidam - Kees Rijborz</t>
  </si>
  <si>
    <t>Jeroen Brabants - Diederik van den Heuvel</t>
  </si>
  <si>
    <t>Sarco Bosschaart - Wilmer van Ginkel</t>
  </si>
  <si>
    <t>Stefan Admiraal - Mario Stolwijk</t>
  </si>
  <si>
    <t>Theo van de Luijtgaarden - Monique van Hoven</t>
  </si>
  <si>
    <t>Yvo van Dorst vrij</t>
  </si>
  <si>
    <t>Mario Stolwijk - Diederik vd Heuvel</t>
  </si>
  <si>
    <t>Monique v Hoven - Sarco Bosschaart</t>
  </si>
  <si>
    <t>8-15</t>
  </si>
  <si>
    <t>8-5</t>
  </si>
  <si>
    <t>8-12</t>
  </si>
  <si>
    <t>8-8</t>
  </si>
  <si>
    <t>9-20</t>
  </si>
  <si>
    <t>9-11</t>
  </si>
  <si>
    <t>Arjen Rousse - Christa van Helden</t>
  </si>
  <si>
    <t>Cas Coppens - Adri Huizer</t>
  </si>
  <si>
    <t>Michiel van der Stelt - Pieter de Graaf</t>
  </si>
  <si>
    <t>Michiel Willems - Erik Golverdingen</t>
  </si>
  <si>
    <t>Pascal Hommelberg - Jan Hendrickx</t>
  </si>
  <si>
    <t>Wim Rommens vrij</t>
  </si>
  <si>
    <t>8-14</t>
  </si>
  <si>
    <t>8-6</t>
  </si>
  <si>
    <t>9-16</t>
  </si>
  <si>
    <t>8-20</t>
  </si>
  <si>
    <t>9-14</t>
  </si>
  <si>
    <t>Jan Blokland - Kees van As</t>
  </si>
  <si>
    <t>Jelle Rieske - Hesther van Wingerden</t>
  </si>
  <si>
    <t>Nathan van Zijll - Ron van Kleef</t>
  </si>
  <si>
    <t>Nico Kammers - Lenard Huijzer</t>
  </si>
  <si>
    <t>Noud Vrijdag - Levi Splinters</t>
  </si>
  <si>
    <t>Tom Uil vrij</t>
  </si>
  <si>
    <t>Lenard Huijzer - Hesther v Wingerden</t>
  </si>
  <si>
    <t>8-21</t>
  </si>
  <si>
    <t>9-8</t>
  </si>
  <si>
    <t>9-9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</si>
</sst>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scheme val="minor"/>
    </font>
    <font>
      <sz val="12"/>
      <name val="Arial"/>
      <family val="2"/>
    </font>
    <font>
      <b/>
      <i/>
      <u/>
      <sz val="12"/>
      <name val="Arial"/>
      <family val="2"/>
    </font>
    <font>
      <b/>
      <i/>
      <u/>
      <sz val="11"/>
      <name val="Arial"/>
      <family val="2"/>
    </font>
    <font>
      <b/>
      <sz val="10"/>
      <name val="Arial"/>
      <family val="2"/>
    </font>
    <font>
      <b/>
      <u/>
      <sz val="11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  <font>
      <b/>
      <sz val="11"/>
      <name val="Arial"/>
      <family val="2"/>
    </font>
    <font>
      <b/>
      <u/>
      <sz val="14"/>
      <name val="Calibri"/>
      <family val="2"/>
      <scheme val="minor"/>
    </font>
    <font>
      <b/>
      <u/>
      <sz val="14"/>
      <name val="Arial"/>
      <family val="2"/>
    </font>
    <font>
      <u/>
      <sz val="14"/>
      <color theme="1"/>
      <name val="Arial"/>
      <family val="2"/>
    </font>
    <font>
      <u/>
      <sz val="14"/>
      <name val="Arial"/>
      <family val="2"/>
    </font>
    <font>
      <sz val="11"/>
      <color rgb="FF000000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u/>
      <sz val="11"/>
      <color rgb="FF333333"/>
      <name val="Arial"/>
      <family val="2"/>
    </font>
    <font>
      <b/>
      <sz val="10"/>
      <color theme="1"/>
      <name val="Arial"/>
      <family val="2"/>
    </font>
    <font>
      <b/>
      <sz val="11"/>
      <name val="Karla"/>
    </font>
    <font>
      <b/>
      <u/>
      <sz val="12"/>
      <name val="Arial"/>
      <family val="2"/>
    </font>
    <font>
      <b/>
      <u/>
      <sz val="14"/>
      <color theme="1"/>
      <name val="Arial"/>
      <family val="2"/>
    </font>
    <font>
      <b/>
      <u/>
      <sz val="10"/>
      <name val="Arial"/>
      <family val="2"/>
    </font>
    <font>
      <b/>
      <sz val="11"/>
      <color rgb="FFFF0000"/>
      <name val="Karla"/>
    </font>
    <font>
      <b/>
      <sz val="11"/>
      <color rgb="FF00B050"/>
      <name val="Karla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dotted">
        <color rgb="FF333333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rgb="FFDDDDDD"/>
      </top>
      <bottom/>
      <diagonal/>
    </border>
    <border>
      <left/>
      <right/>
      <top/>
      <bottom style="medium">
        <color rgb="FFDDDDDD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49" fontId="1" fillId="0" borderId="0" xfId="0" applyNumberFormat="1" applyFont="1"/>
    <xf numFmtId="0" fontId="5" fillId="0" borderId="0" xfId="0" applyFont="1"/>
    <xf numFmtId="49" fontId="0" fillId="0" borderId="0" xfId="0" applyNumberFormat="1"/>
    <xf numFmtId="0" fontId="3" fillId="0" borderId="0" xfId="0" applyFont="1"/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/>
    <xf numFmtId="0" fontId="9" fillId="0" borderId="0" xfId="0" applyFont="1"/>
    <xf numFmtId="0" fontId="11" fillId="0" borderId="0" xfId="0" applyFo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/>
    <xf numFmtId="0" fontId="12" fillId="0" borderId="0" xfId="0" applyFont="1"/>
    <xf numFmtId="0" fontId="13" fillId="0" borderId="0" xfId="0" applyFont="1"/>
    <xf numFmtId="0" fontId="7" fillId="0" borderId="0" xfId="0" applyFont="1"/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4" fillId="0" borderId="0" xfId="0" applyFont="1"/>
    <xf numFmtId="49" fontId="9" fillId="0" borderId="0" xfId="0" applyNumberFormat="1" applyFont="1" applyAlignment="1">
      <alignment horizontal="center" vertical="center"/>
    </xf>
    <xf numFmtId="0" fontId="16" fillId="0" borderId="1" xfId="0" applyFont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right"/>
    </xf>
    <xf numFmtId="0" fontId="18" fillId="0" borderId="0" xfId="0" applyFont="1"/>
    <xf numFmtId="0" fontId="17" fillId="0" borderId="0" xfId="0" applyFont="1" applyAlignment="1">
      <alignment horizontal="left"/>
    </xf>
    <xf numFmtId="49" fontId="1" fillId="0" borderId="2" xfId="0" applyNumberFormat="1" applyFont="1" applyBorder="1" applyAlignment="1">
      <alignment horizontal="right"/>
    </xf>
    <xf numFmtId="0" fontId="17" fillId="0" borderId="2" xfId="0" applyFont="1" applyBorder="1" applyAlignment="1">
      <alignment horizontal="center"/>
    </xf>
    <xf numFmtId="0" fontId="0" fillId="0" borderId="2" xfId="0" applyBorder="1"/>
    <xf numFmtId="49" fontId="19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4" fontId="1" fillId="0" borderId="0" xfId="0" applyNumberFormat="1" applyFont="1"/>
    <xf numFmtId="4" fontId="1" fillId="0" borderId="0" xfId="0" applyNumberFormat="1" applyFont="1" applyAlignment="1">
      <alignment horizontal="right" vertical="center"/>
    </xf>
    <xf numFmtId="4" fontId="1" fillId="0" borderId="2" xfId="0" applyNumberFormat="1" applyFont="1" applyBorder="1" applyAlignment="1">
      <alignment horizontal="right" vertical="center"/>
    </xf>
    <xf numFmtId="4" fontId="1" fillId="0" borderId="2" xfId="0" applyNumberFormat="1" applyFont="1" applyBorder="1"/>
    <xf numFmtId="4" fontId="0" fillId="0" borderId="0" xfId="0" applyNumberFormat="1" applyAlignment="1">
      <alignment horizontal="left" vertical="center"/>
    </xf>
    <xf numFmtId="4" fontId="0" fillId="0" borderId="0" xfId="0" applyNumberFormat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21" fillId="0" borderId="0" xfId="0" applyFont="1" applyAlignment="1">
      <alignment horizontal="center"/>
    </xf>
    <xf numFmtId="49" fontId="21" fillId="0" borderId="0" xfId="0" applyNumberFormat="1" applyFont="1" applyAlignment="1">
      <alignment horizontal="center"/>
    </xf>
    <xf numFmtId="49" fontId="21" fillId="0" borderId="2" xfId="0" applyNumberFormat="1" applyFont="1" applyBorder="1" applyAlignment="1">
      <alignment horizontal="center"/>
    </xf>
    <xf numFmtId="0" fontId="21" fillId="0" borderId="0" xfId="0" applyFont="1" applyAlignment="1">
      <alignment horizontal="left"/>
    </xf>
    <xf numFmtId="49" fontId="6" fillId="0" borderId="0" xfId="0" applyNumberFormat="1" applyFont="1" applyAlignment="1">
      <alignment horizontal="center"/>
    </xf>
    <xf numFmtId="0" fontId="6" fillId="0" borderId="0" xfId="0" applyFont="1" applyAlignment="1">
      <alignment horizontal="left"/>
    </xf>
    <xf numFmtId="0" fontId="21" fillId="0" borderId="0" xfId="0" applyFont="1"/>
    <xf numFmtId="0" fontId="21" fillId="0" borderId="2" xfId="0" applyFont="1" applyBorder="1"/>
    <xf numFmtId="49" fontId="6" fillId="0" borderId="2" xfId="0" applyNumberFormat="1" applyFont="1" applyBorder="1" applyAlignment="1">
      <alignment horizontal="center"/>
    </xf>
    <xf numFmtId="0" fontId="22" fillId="0" borderId="4" xfId="0" applyFont="1" applyBorder="1" applyAlignment="1">
      <alignment vertical="top"/>
    </xf>
    <xf numFmtId="0" fontId="22" fillId="0" borderId="0" xfId="0" applyFont="1" applyAlignment="1">
      <alignment vertical="top"/>
    </xf>
    <xf numFmtId="0" fontId="0" fillId="0" borderId="0" xfId="0" applyAlignment="1">
      <alignment horizontal="left" vertical="center"/>
    </xf>
    <xf numFmtId="0" fontId="22" fillId="0" borderId="5" xfId="0" applyFont="1" applyBorder="1" applyAlignment="1">
      <alignment vertical="top"/>
    </xf>
    <xf numFmtId="4" fontId="23" fillId="0" borderId="0" xfId="0" applyNumberFormat="1" applyFont="1" applyAlignment="1">
      <alignment horizontal="left" vertical="center"/>
    </xf>
    <xf numFmtId="0" fontId="22" fillId="0" borderId="2" xfId="0" applyFont="1" applyBorder="1" applyAlignment="1">
      <alignment vertical="top"/>
    </xf>
    <xf numFmtId="0" fontId="17" fillId="0" borderId="3" xfId="0" applyFont="1" applyBorder="1" applyAlignment="1">
      <alignment horizontal="center"/>
    </xf>
    <xf numFmtId="0" fontId="24" fillId="0" borderId="0" xfId="0" applyFont="1" applyAlignment="1">
      <alignment horizontal="left"/>
    </xf>
    <xf numFmtId="0" fontId="21" fillId="0" borderId="2" xfId="0" applyFont="1" applyBorder="1" applyAlignment="1">
      <alignment horizontal="left"/>
    </xf>
    <xf numFmtId="0" fontId="16" fillId="0" borderId="0" xfId="0" applyFont="1" applyBorder="1" applyAlignment="1">
      <alignment horizontal="left" vertical="center"/>
    </xf>
    <xf numFmtId="4" fontId="25" fillId="0" borderId="0" xfId="0" applyNumberFormat="1" applyFont="1" applyAlignment="1">
      <alignment horizontal="left" vertical="center"/>
    </xf>
    <xf numFmtId="2" fontId="0" fillId="0" borderId="0" xfId="0" applyNumberForma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2" fillId="0" borderId="0" xfId="0" applyFont="1" applyBorder="1" applyAlignment="1">
      <alignment vertical="top"/>
    </xf>
    <xf numFmtId="2" fontId="21" fillId="0" borderId="0" xfId="0" applyNumberFormat="1" applyFont="1" applyBorder="1" applyAlignment="1">
      <alignment horizontal="center"/>
    </xf>
    <xf numFmtId="0" fontId="21" fillId="0" borderId="2" xfId="0" applyFont="1" applyBorder="1" applyAlignment="1">
      <alignment horizontal="center"/>
    </xf>
    <xf numFmtId="49" fontId="21" fillId="0" borderId="0" xfId="0" applyNumberFormat="1" applyFont="1" applyBorder="1" applyAlignment="1">
      <alignment horizontal="center"/>
    </xf>
    <xf numFmtId="4" fontId="1" fillId="0" borderId="0" xfId="0" applyNumberFormat="1" applyFont="1" applyBorder="1" applyAlignment="1">
      <alignment horizontal="right" vertical="center"/>
    </xf>
    <xf numFmtId="0" fontId="21" fillId="0" borderId="0" xfId="0" applyFont="1" applyBorder="1" applyAlignment="1">
      <alignment horizontal="center"/>
    </xf>
    <xf numFmtId="0" fontId="26" fillId="0" borderId="0" xfId="0" applyFont="1" applyAlignment="1">
      <alignment vertical="top"/>
    </xf>
    <xf numFmtId="0" fontId="26" fillId="0" borderId="0" xfId="0" applyFont="1" applyBorder="1" applyAlignment="1">
      <alignment vertical="top"/>
    </xf>
    <xf numFmtId="0" fontId="27" fillId="0" borderId="0" xfId="0" applyFont="1" applyAlignment="1">
      <alignment vertical="top"/>
    </xf>
    <xf numFmtId="2" fontId="0" fillId="0" borderId="0" xfId="0" applyNumberFormat="1"/>
    <xf numFmtId="2" fontId="0" fillId="0" borderId="0" xfId="0" applyNumberFormat="1" applyAlignment="1">
      <alignment horizontal="center" vertical="center"/>
    </xf>
    <xf numFmtId="49" fontId="6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26" fillId="0" borderId="5" xfId="0" applyFont="1" applyBorder="1" applyAlignment="1">
      <alignment vertical="top"/>
    </xf>
    <xf numFmtId="2" fontId="0" fillId="0" borderId="0" xfId="0" applyNumberFormat="1" applyAlignment="1">
      <alignment horizontal="center"/>
    </xf>
    <xf numFmtId="0" fontId="21" fillId="0" borderId="0" xfId="0" applyFont="1" applyBorder="1"/>
    <xf numFmtId="0" fontId="26" fillId="0" borderId="4" xfId="0" applyFont="1" applyBorder="1" applyAlignment="1">
      <alignment vertical="top"/>
    </xf>
    <xf numFmtId="0" fontId="27" fillId="0" borderId="4" xfId="0" applyFont="1" applyBorder="1" applyAlignment="1">
      <alignment vertical="top"/>
    </xf>
    <xf numFmtId="0" fontId="27" fillId="0" borderId="0" xfId="0" applyFont="1" applyBorder="1" applyAlignment="1">
      <alignment vertical="top"/>
    </xf>
    <xf numFmtId="4" fontId="28" fillId="0" borderId="0" xfId="0" applyNumberFormat="1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8B373-C966-4E91-BE18-8C7FB642A2B5}">
  <dimension ref="A1:AE87"/>
  <sheetViews>
    <sheetView tabSelected="1" zoomScale="80" zoomScaleNormal="80" workbookViewId="0">
      <selection activeCell="Y2" sqref="Y2"/>
    </sheetView>
  </sheetViews>
  <sheetFormatPr defaultRowHeight="15" x14ac:dyDescent="0.25"/>
  <cols>
    <col min="1" max="6" width="9.7109375" customWidth="1"/>
    <col min="7" max="7" width="10.7109375" customWidth="1"/>
    <col min="8" max="8" width="6.7109375" customWidth="1"/>
    <col min="9" max="14" width="9.7109375" customWidth="1"/>
    <col min="15" max="15" width="10.7109375" customWidth="1"/>
    <col min="16" max="16" width="6.7109375" customWidth="1"/>
    <col min="17" max="22" width="9.7109375" customWidth="1"/>
    <col min="23" max="23" width="10.7109375" customWidth="1"/>
    <col min="24" max="24" width="6.7109375" customWidth="1"/>
    <col min="25" max="30" width="9.7109375" customWidth="1"/>
    <col min="31" max="31" width="10.7109375" customWidth="1"/>
    <col min="32" max="32" width="6.7109375" customWidth="1"/>
    <col min="33" max="33" width="9.5703125" customWidth="1"/>
  </cols>
  <sheetData>
    <row r="1" spans="1:31" s="21" customFormat="1" ht="18" x14ac:dyDescent="0.25">
      <c r="A1" s="57" t="s">
        <v>241</v>
      </c>
      <c r="B1" s="20"/>
      <c r="C1" s="17"/>
      <c r="D1" s="17"/>
      <c r="E1" s="17"/>
      <c r="K1" s="17"/>
      <c r="L1" s="17"/>
    </row>
    <row r="2" spans="1:31" ht="18.75" x14ac:dyDescent="0.3">
      <c r="A2" s="16" t="s">
        <v>0</v>
      </c>
      <c r="B2" s="13"/>
      <c r="C2" s="15"/>
      <c r="D2" s="15"/>
      <c r="E2" s="15"/>
      <c r="I2" s="16" t="s">
        <v>1</v>
      </c>
      <c r="Q2" s="16" t="s">
        <v>2</v>
      </c>
      <c r="Y2" s="16" t="s">
        <v>3</v>
      </c>
    </row>
    <row r="3" spans="1:31" ht="15.75" x14ac:dyDescent="0.25">
      <c r="B3" s="40" t="s">
        <v>208</v>
      </c>
      <c r="C3" s="2"/>
      <c r="D3" s="2"/>
      <c r="J3" s="40" t="s">
        <v>208</v>
      </c>
      <c r="R3" s="40" t="s">
        <v>208</v>
      </c>
      <c r="Z3" s="40" t="s">
        <v>208</v>
      </c>
      <c r="AE3" s="54" t="s">
        <v>195</v>
      </c>
    </row>
    <row r="4" spans="1:31" ht="15.75" x14ac:dyDescent="0.25">
      <c r="A4" s="23" t="s">
        <v>196</v>
      </c>
      <c r="B4" s="51"/>
      <c r="D4" s="60"/>
      <c r="E4" s="39">
        <v>0</v>
      </c>
      <c r="F4" s="39">
        <v>307.10000000000002</v>
      </c>
      <c r="G4" s="22" t="s">
        <v>149</v>
      </c>
      <c r="I4" s="23" t="s">
        <v>259</v>
      </c>
      <c r="J4" s="38"/>
      <c r="K4" s="52"/>
      <c r="L4" s="60"/>
      <c r="M4" s="39">
        <v>194.2</v>
      </c>
      <c r="N4" s="39">
        <v>264.3</v>
      </c>
      <c r="O4" s="22" t="s">
        <v>149</v>
      </c>
      <c r="Q4" s="23" t="s">
        <v>218</v>
      </c>
      <c r="R4" s="38"/>
      <c r="S4" s="52"/>
      <c r="T4" s="60"/>
      <c r="U4" s="39">
        <v>194.60000000000002</v>
      </c>
      <c r="V4" s="39">
        <v>212.9</v>
      </c>
      <c r="W4" s="22" t="s">
        <v>65</v>
      </c>
      <c r="Y4" s="23" t="s">
        <v>230</v>
      </c>
      <c r="Z4" s="38"/>
      <c r="AA4" s="52"/>
      <c r="AB4" s="60"/>
      <c r="AC4" s="39">
        <v>231</v>
      </c>
      <c r="AD4" s="39">
        <v>60</v>
      </c>
      <c r="AE4" s="22" t="s">
        <v>150</v>
      </c>
    </row>
    <row r="5" spans="1:31" ht="16.5" thickBot="1" x14ac:dyDescent="0.3">
      <c r="A5" s="23" t="s">
        <v>197</v>
      </c>
      <c r="B5" s="51"/>
      <c r="D5" s="60"/>
      <c r="E5" s="39">
        <v>113.6</v>
      </c>
      <c r="F5" s="39">
        <v>224.79999999999998</v>
      </c>
      <c r="G5" s="22" t="s">
        <v>149</v>
      </c>
      <c r="I5" s="23" t="s">
        <v>210</v>
      </c>
      <c r="J5" s="38"/>
      <c r="K5" s="52"/>
      <c r="L5" s="60"/>
      <c r="M5" s="39">
        <v>36.599999999999994</v>
      </c>
      <c r="N5" s="39">
        <v>97.5</v>
      </c>
      <c r="O5" s="22" t="s">
        <v>149</v>
      </c>
      <c r="Q5" s="23" t="s">
        <v>219</v>
      </c>
      <c r="R5" s="38"/>
      <c r="S5" s="52"/>
      <c r="T5" s="60"/>
      <c r="U5" s="39">
        <v>253</v>
      </c>
      <c r="V5" s="39">
        <v>98.6</v>
      </c>
      <c r="W5" s="22" t="s">
        <v>150</v>
      </c>
      <c r="Y5" s="23" t="s">
        <v>231</v>
      </c>
      <c r="Z5" s="38"/>
      <c r="AA5" s="52"/>
      <c r="AB5" s="60"/>
      <c r="AC5" s="39">
        <v>180.79999999999998</v>
      </c>
      <c r="AD5" s="39">
        <v>226.5</v>
      </c>
      <c r="AE5" s="22" t="s">
        <v>149</v>
      </c>
    </row>
    <row r="6" spans="1:31" ht="15.75" x14ac:dyDescent="0.25">
      <c r="A6" s="23" t="s">
        <v>198</v>
      </c>
      <c r="B6" s="50"/>
      <c r="D6" s="60"/>
      <c r="E6" s="39">
        <v>36</v>
      </c>
      <c r="F6" s="39">
        <v>366.7</v>
      </c>
      <c r="G6" s="22" t="s">
        <v>149</v>
      </c>
      <c r="I6" s="23" t="s">
        <v>211</v>
      </c>
      <c r="J6" s="38"/>
      <c r="K6" s="52"/>
      <c r="L6" s="60"/>
      <c r="M6" s="39">
        <v>141</v>
      </c>
      <c r="N6" s="39">
        <v>435.6</v>
      </c>
      <c r="O6" s="22" t="s">
        <v>149</v>
      </c>
      <c r="Q6" s="23" t="s">
        <v>220</v>
      </c>
      <c r="R6" s="38"/>
      <c r="S6" s="52"/>
      <c r="T6" s="60"/>
      <c r="U6" s="39">
        <v>256.5</v>
      </c>
      <c r="V6" s="39">
        <v>162.6</v>
      </c>
      <c r="W6" s="22" t="s">
        <v>150</v>
      </c>
      <c r="Y6" s="23" t="s">
        <v>232</v>
      </c>
      <c r="Z6" s="38"/>
      <c r="AA6" s="52"/>
      <c r="AB6" s="60"/>
      <c r="AC6" s="39">
        <v>56</v>
      </c>
      <c r="AD6" s="39">
        <v>212.6</v>
      </c>
      <c r="AE6" s="22" t="s">
        <v>149</v>
      </c>
    </row>
    <row r="7" spans="1:31" ht="15.75" x14ac:dyDescent="0.25">
      <c r="A7" s="23" t="s">
        <v>199</v>
      </c>
      <c r="B7" s="51"/>
      <c r="D7" s="60"/>
      <c r="E7" s="39">
        <v>479.2</v>
      </c>
      <c r="F7" s="39">
        <v>36</v>
      </c>
      <c r="G7" s="22" t="s">
        <v>150</v>
      </c>
      <c r="I7" s="23" t="s">
        <v>212</v>
      </c>
      <c r="J7" s="38"/>
      <c r="K7" s="52"/>
      <c r="L7" s="60"/>
      <c r="M7" s="39">
        <v>258.3</v>
      </c>
      <c r="N7" s="39">
        <v>91</v>
      </c>
      <c r="O7" s="22" t="s">
        <v>150</v>
      </c>
      <c r="Q7" s="23" t="s">
        <v>221</v>
      </c>
      <c r="R7" s="38"/>
      <c r="S7" s="52"/>
      <c r="T7" s="60"/>
      <c r="U7" s="39">
        <v>490.6</v>
      </c>
      <c r="V7" s="39">
        <v>114.9</v>
      </c>
      <c r="W7" s="22" t="s">
        <v>150</v>
      </c>
      <c r="Y7" s="23" t="s">
        <v>233</v>
      </c>
      <c r="Z7" s="38"/>
      <c r="AA7" s="52"/>
      <c r="AB7" s="60"/>
      <c r="AC7" s="39">
        <v>299.10000000000002</v>
      </c>
      <c r="AD7" s="39">
        <v>216.5</v>
      </c>
      <c r="AE7" s="22" t="s">
        <v>150</v>
      </c>
    </row>
    <row r="8" spans="1:31" ht="15.75" x14ac:dyDescent="0.25">
      <c r="A8" s="23" t="s">
        <v>200</v>
      </c>
      <c r="B8" s="51"/>
      <c r="D8" s="60"/>
      <c r="E8" s="39">
        <v>267</v>
      </c>
      <c r="F8" s="39">
        <v>69</v>
      </c>
      <c r="G8" s="22" t="s">
        <v>150</v>
      </c>
      <c r="I8" s="23" t="s">
        <v>213</v>
      </c>
      <c r="J8" s="38"/>
      <c r="K8" s="52"/>
      <c r="L8" s="60"/>
      <c r="M8" s="39">
        <v>120.7</v>
      </c>
      <c r="N8" s="39">
        <v>36</v>
      </c>
      <c r="O8" s="22" t="s">
        <v>150</v>
      </c>
      <c r="Q8" s="23" t="s">
        <v>222</v>
      </c>
      <c r="R8" s="38"/>
      <c r="S8" s="52"/>
      <c r="T8" s="60"/>
      <c r="U8" s="39">
        <v>264</v>
      </c>
      <c r="V8" s="39">
        <v>33.599999999999994</v>
      </c>
      <c r="W8" s="22" t="s">
        <v>150</v>
      </c>
      <c r="Y8" s="23" t="s">
        <v>234</v>
      </c>
      <c r="Z8" s="38"/>
      <c r="AA8" s="52"/>
      <c r="AB8" s="60"/>
      <c r="AC8" s="39">
        <v>94.1</v>
      </c>
      <c r="AD8" s="39">
        <v>135.29999999999998</v>
      </c>
      <c r="AE8" s="22" t="s">
        <v>149</v>
      </c>
    </row>
    <row r="9" spans="1:31" x14ac:dyDescent="0.25">
      <c r="A9" s="23" t="s">
        <v>201</v>
      </c>
      <c r="B9" s="51"/>
      <c r="D9" s="38">
        <v>479.9</v>
      </c>
      <c r="E9" s="33"/>
      <c r="F9" s="33"/>
      <c r="G9" s="33"/>
      <c r="I9" s="23" t="s">
        <v>214</v>
      </c>
      <c r="J9" s="38"/>
      <c r="K9" s="52"/>
      <c r="L9" s="38">
        <v>238.7</v>
      </c>
      <c r="M9" s="33"/>
      <c r="N9" s="33"/>
      <c r="O9" s="33"/>
      <c r="Q9" s="23" t="s">
        <v>223</v>
      </c>
      <c r="R9" s="38"/>
      <c r="S9" s="52"/>
      <c r="T9" s="38">
        <v>240.9</v>
      </c>
      <c r="U9" s="33"/>
      <c r="V9" s="33"/>
      <c r="W9" s="33"/>
      <c r="Y9" s="23" t="s">
        <v>235</v>
      </c>
      <c r="Z9" s="38"/>
      <c r="AA9" s="52"/>
      <c r="AB9" s="38">
        <v>193</v>
      </c>
      <c r="AC9" s="33"/>
      <c r="AD9" s="33"/>
      <c r="AE9" s="33"/>
    </row>
    <row r="10" spans="1:31" x14ac:dyDescent="0.25">
      <c r="B10" s="40" t="s">
        <v>209</v>
      </c>
      <c r="D10" s="38"/>
      <c r="E10" s="39"/>
      <c r="F10" s="39"/>
      <c r="G10" s="39"/>
      <c r="I10" s="59"/>
      <c r="J10" s="40" t="s">
        <v>209</v>
      </c>
      <c r="L10" s="38"/>
      <c r="M10" s="39"/>
      <c r="N10" s="39"/>
      <c r="O10" s="39"/>
      <c r="Q10" s="59"/>
      <c r="R10" s="40" t="s">
        <v>209</v>
      </c>
      <c r="T10" s="38"/>
      <c r="U10" s="39"/>
      <c r="V10" s="39"/>
      <c r="W10" s="39"/>
      <c r="Y10" s="59"/>
      <c r="Z10" s="40" t="s">
        <v>209</v>
      </c>
      <c r="AA10" s="52"/>
      <c r="AB10" s="38"/>
      <c r="AC10" s="39"/>
      <c r="AD10" s="39"/>
      <c r="AE10" s="39"/>
    </row>
    <row r="11" spans="1:31" ht="15.75" x14ac:dyDescent="0.25">
      <c r="A11" s="23" t="s">
        <v>202</v>
      </c>
      <c r="B11" s="51"/>
      <c r="D11" s="52"/>
      <c r="E11" s="39">
        <v>422.1</v>
      </c>
      <c r="F11" s="39">
        <v>353.9</v>
      </c>
      <c r="G11" s="22" t="s">
        <v>66</v>
      </c>
      <c r="I11" s="23" t="s">
        <v>260</v>
      </c>
      <c r="J11" s="52"/>
      <c r="K11" s="52"/>
      <c r="L11" s="61"/>
      <c r="M11" s="72">
        <v>338.5</v>
      </c>
      <c r="N11" s="73">
        <v>389.8</v>
      </c>
      <c r="O11" s="22" t="s">
        <v>65</v>
      </c>
      <c r="Q11" s="23" t="s">
        <v>224</v>
      </c>
      <c r="R11" s="52"/>
      <c r="S11" s="52"/>
      <c r="T11" s="61"/>
      <c r="U11" s="77">
        <v>307.5</v>
      </c>
      <c r="V11" s="77">
        <v>540.9</v>
      </c>
      <c r="W11" s="22" t="s">
        <v>149</v>
      </c>
      <c r="Y11" s="23" t="s">
        <v>236</v>
      </c>
      <c r="Z11" s="52"/>
      <c r="AA11" s="52"/>
      <c r="AB11" s="61"/>
      <c r="AC11" s="77">
        <v>524.5</v>
      </c>
      <c r="AD11" s="77">
        <v>453.1</v>
      </c>
      <c r="AE11" s="22" t="s">
        <v>66</v>
      </c>
    </row>
    <row r="12" spans="1:31" ht="15.75" x14ac:dyDescent="0.25">
      <c r="A12" s="23" t="s">
        <v>203</v>
      </c>
      <c r="B12" s="51"/>
      <c r="D12" s="52"/>
      <c r="E12" s="39">
        <v>114.6</v>
      </c>
      <c r="F12" s="39">
        <v>535.79999999999995</v>
      </c>
      <c r="G12" s="22" t="s">
        <v>149</v>
      </c>
      <c r="I12" s="23" t="s">
        <v>215</v>
      </c>
      <c r="J12" s="52"/>
      <c r="K12" s="52"/>
      <c r="L12" s="61"/>
      <c r="M12" s="72">
        <v>308.8</v>
      </c>
      <c r="N12" s="73">
        <v>429.4</v>
      </c>
      <c r="O12" s="22" t="s">
        <v>149</v>
      </c>
      <c r="Q12" s="23" t="s">
        <v>225</v>
      </c>
      <c r="R12" s="52"/>
      <c r="S12" s="52"/>
      <c r="T12" s="61"/>
      <c r="U12" s="77">
        <v>462.7</v>
      </c>
      <c r="V12" s="77">
        <v>344.2</v>
      </c>
      <c r="W12" s="22" t="s">
        <v>150</v>
      </c>
      <c r="Y12" s="23" t="s">
        <v>237</v>
      </c>
      <c r="Z12" s="52"/>
      <c r="AA12" s="52"/>
      <c r="AB12" s="61"/>
      <c r="AC12" s="77">
        <v>309.3</v>
      </c>
      <c r="AD12" s="77">
        <v>590.10000000000014</v>
      </c>
      <c r="AE12" s="22" t="s">
        <v>149</v>
      </c>
    </row>
    <row r="13" spans="1:31" ht="15.75" x14ac:dyDescent="0.25">
      <c r="A13" s="23" t="s">
        <v>204</v>
      </c>
      <c r="B13" s="51"/>
      <c r="D13" s="52"/>
      <c r="E13" s="39">
        <v>360.1</v>
      </c>
      <c r="F13" s="39">
        <v>332</v>
      </c>
      <c r="G13" s="22" t="s">
        <v>66</v>
      </c>
      <c r="I13" s="23" t="s">
        <v>267</v>
      </c>
      <c r="J13" s="52"/>
      <c r="K13" s="52"/>
      <c r="L13" s="61"/>
      <c r="M13" s="72">
        <v>333.20000000000005</v>
      </c>
      <c r="N13" s="73">
        <v>422</v>
      </c>
      <c r="O13" s="22" t="s">
        <v>149</v>
      </c>
      <c r="Q13" s="23" t="s">
        <v>226</v>
      </c>
      <c r="R13" s="52"/>
      <c r="S13" s="52"/>
      <c r="T13" s="61"/>
      <c r="U13" s="77">
        <v>352.09999999999997</v>
      </c>
      <c r="V13" s="77">
        <v>651.85</v>
      </c>
      <c r="W13" s="22" t="s">
        <v>149</v>
      </c>
      <c r="Y13" s="23" t="s">
        <v>292</v>
      </c>
      <c r="Z13" s="52"/>
      <c r="AA13" s="52"/>
      <c r="AB13" s="61"/>
      <c r="AC13" s="77">
        <v>385.5</v>
      </c>
      <c r="AD13" s="77">
        <v>488.5</v>
      </c>
      <c r="AE13" s="22" t="s">
        <v>149</v>
      </c>
    </row>
    <row r="14" spans="1:31" ht="15.75" x14ac:dyDescent="0.25">
      <c r="A14" s="23" t="s">
        <v>205</v>
      </c>
      <c r="B14" s="51"/>
      <c r="D14" s="52"/>
      <c r="E14" s="39">
        <v>655.7</v>
      </c>
      <c r="F14" s="39">
        <v>314.7</v>
      </c>
      <c r="G14" s="22" t="s">
        <v>150</v>
      </c>
      <c r="I14" s="23" t="s">
        <v>268</v>
      </c>
      <c r="J14" s="52"/>
      <c r="K14" s="52"/>
      <c r="L14" s="61"/>
      <c r="M14" s="72">
        <v>469.6</v>
      </c>
      <c r="N14" s="73">
        <v>406.1</v>
      </c>
      <c r="O14" s="22" t="s">
        <v>66</v>
      </c>
      <c r="Q14" s="23" t="s">
        <v>227</v>
      </c>
      <c r="R14" s="52"/>
      <c r="S14" s="52"/>
      <c r="T14" s="61"/>
      <c r="U14" s="77">
        <v>413</v>
      </c>
      <c r="V14" s="77">
        <v>448.5</v>
      </c>
      <c r="W14" s="22" t="s">
        <v>65</v>
      </c>
      <c r="Y14" s="23" t="s">
        <v>238</v>
      </c>
      <c r="Z14" s="52"/>
      <c r="AA14" s="52"/>
      <c r="AB14" s="61"/>
      <c r="AC14" s="77">
        <v>325.39999999999998</v>
      </c>
      <c r="AD14" s="77">
        <v>416.6</v>
      </c>
      <c r="AE14" s="22" t="s">
        <v>149</v>
      </c>
    </row>
    <row r="15" spans="1:31" ht="15.75" x14ac:dyDescent="0.25">
      <c r="A15" s="23" t="s">
        <v>206</v>
      </c>
      <c r="B15" s="51"/>
      <c r="D15" s="52"/>
      <c r="E15" s="39">
        <v>495.79999999999995</v>
      </c>
      <c r="F15" s="39">
        <v>352.9</v>
      </c>
      <c r="G15" s="22" t="s">
        <v>150</v>
      </c>
      <c r="I15" s="23" t="s">
        <v>216</v>
      </c>
      <c r="J15" s="52"/>
      <c r="K15" s="52"/>
      <c r="L15" s="61"/>
      <c r="M15" s="72">
        <v>367.5</v>
      </c>
      <c r="N15" s="73">
        <v>435.3</v>
      </c>
      <c r="O15" s="22" t="s">
        <v>65</v>
      </c>
      <c r="Q15" s="23" t="s">
        <v>228</v>
      </c>
      <c r="R15" s="52"/>
      <c r="S15" s="52"/>
      <c r="T15" s="61"/>
      <c r="U15" s="77">
        <v>368.6</v>
      </c>
      <c r="V15" s="77">
        <v>363.6</v>
      </c>
      <c r="W15" s="22" t="s">
        <v>66</v>
      </c>
      <c r="Y15" s="23" t="s">
        <v>239</v>
      </c>
      <c r="Z15" s="52"/>
      <c r="AA15" s="52"/>
      <c r="AB15" s="61"/>
      <c r="AC15" s="77">
        <v>400.3</v>
      </c>
      <c r="AD15" s="77">
        <v>347.7</v>
      </c>
      <c r="AE15" s="22" t="s">
        <v>66</v>
      </c>
    </row>
    <row r="16" spans="1:31" x14ac:dyDescent="0.25">
      <c r="A16" s="23" t="s">
        <v>207</v>
      </c>
      <c r="B16" s="51"/>
      <c r="D16" s="61">
        <v>392.3</v>
      </c>
      <c r="E16" s="33"/>
      <c r="F16" s="33"/>
      <c r="G16" s="62"/>
      <c r="I16" s="23" t="s">
        <v>217</v>
      </c>
      <c r="J16" s="52"/>
      <c r="K16" s="52"/>
      <c r="L16" s="61">
        <v>325.40000000000003</v>
      </c>
      <c r="M16" s="72"/>
      <c r="N16" s="73"/>
      <c r="O16" s="62"/>
      <c r="Q16" s="23" t="s">
        <v>229</v>
      </c>
      <c r="R16" s="52"/>
      <c r="S16" s="52"/>
      <c r="T16" s="61">
        <v>325.89999999999998</v>
      </c>
      <c r="U16" s="72"/>
      <c r="V16" s="72"/>
      <c r="W16" s="62"/>
      <c r="Y16" s="23" t="s">
        <v>240</v>
      </c>
      <c r="Z16" s="52"/>
      <c r="AA16" s="52"/>
      <c r="AB16" s="61">
        <v>490.2</v>
      </c>
      <c r="AC16" s="72"/>
      <c r="AD16" s="72"/>
      <c r="AE16" s="62"/>
    </row>
    <row r="17" spans="1:31" ht="15.75" thickBot="1" x14ac:dyDescent="0.3">
      <c r="A17" s="59"/>
      <c r="B17" s="51"/>
      <c r="D17" s="38"/>
      <c r="E17" s="39"/>
      <c r="F17" s="39"/>
      <c r="G17" s="39"/>
      <c r="I17" s="59"/>
      <c r="L17" s="38"/>
      <c r="M17" s="39"/>
      <c r="N17" s="39"/>
      <c r="O17" s="39"/>
      <c r="Q17" s="59"/>
      <c r="T17" s="38"/>
      <c r="U17" s="39"/>
      <c r="V17" s="39"/>
      <c r="W17" s="39"/>
      <c r="Y17" s="59"/>
      <c r="AA17" s="52"/>
      <c r="AB17" s="38"/>
      <c r="AC17" s="39"/>
      <c r="AD17" s="39"/>
      <c r="AE17" s="39"/>
    </row>
    <row r="18" spans="1:31" x14ac:dyDescent="0.25">
      <c r="A18" s="25" t="s">
        <v>137</v>
      </c>
      <c r="B18" s="71" t="s">
        <v>163</v>
      </c>
      <c r="C18" s="41"/>
      <c r="D18" s="41"/>
      <c r="E18" s="42" t="s">
        <v>254</v>
      </c>
      <c r="F18" s="35">
        <v>4249.3999999999996</v>
      </c>
      <c r="G18" s="31" t="s">
        <v>10</v>
      </c>
      <c r="I18" s="25" t="s">
        <v>137</v>
      </c>
      <c r="J18" s="71" t="s">
        <v>157</v>
      </c>
      <c r="K18" s="44"/>
      <c r="L18" s="46"/>
      <c r="M18" s="45" t="s">
        <v>273</v>
      </c>
      <c r="N18" s="35">
        <v>3508.9999999999995</v>
      </c>
      <c r="O18" s="31" t="s">
        <v>29</v>
      </c>
      <c r="Q18" s="25" t="s">
        <v>137</v>
      </c>
      <c r="R18" s="71" t="s">
        <v>161</v>
      </c>
      <c r="S18" s="47"/>
      <c r="T18" s="47"/>
      <c r="U18" s="45" t="s">
        <v>284</v>
      </c>
      <c r="V18" s="35">
        <v>3841.1999999999994</v>
      </c>
      <c r="W18" s="31" t="s">
        <v>43</v>
      </c>
      <c r="Y18" s="25" t="s">
        <v>137</v>
      </c>
      <c r="Z18" s="80" t="s">
        <v>156</v>
      </c>
      <c r="AA18" s="47"/>
      <c r="AB18" s="47"/>
      <c r="AC18" s="45" t="s">
        <v>293</v>
      </c>
      <c r="AD18" s="35">
        <v>3832.8999999999996</v>
      </c>
      <c r="AE18" s="31" t="s">
        <v>55</v>
      </c>
    </row>
    <row r="19" spans="1:31" x14ac:dyDescent="0.25">
      <c r="A19" s="25" t="s">
        <v>138</v>
      </c>
      <c r="B19" s="63" t="s">
        <v>175</v>
      </c>
      <c r="C19" s="64"/>
      <c r="D19" s="64"/>
      <c r="E19" s="66" t="s">
        <v>255</v>
      </c>
      <c r="F19" s="35">
        <v>3620.2</v>
      </c>
      <c r="G19" s="31" t="s">
        <v>46</v>
      </c>
      <c r="I19" s="25" t="s">
        <v>138</v>
      </c>
      <c r="J19" s="51" t="s">
        <v>194</v>
      </c>
      <c r="K19" s="44"/>
      <c r="L19" s="46"/>
      <c r="M19" s="45" t="s">
        <v>254</v>
      </c>
      <c r="N19" s="35">
        <v>4019.8</v>
      </c>
      <c r="O19" s="31" t="s">
        <v>57</v>
      </c>
      <c r="Q19" s="25" t="s">
        <v>138</v>
      </c>
      <c r="R19" s="63" t="s">
        <v>172</v>
      </c>
      <c r="S19" s="78"/>
      <c r="T19" s="78"/>
      <c r="U19" s="74" t="s">
        <v>283</v>
      </c>
      <c r="V19" s="35">
        <v>3994.9</v>
      </c>
      <c r="W19" s="31" t="s">
        <v>14</v>
      </c>
      <c r="Y19" s="25" t="s">
        <v>138</v>
      </c>
      <c r="Z19" s="81" t="s">
        <v>193</v>
      </c>
      <c r="AA19" s="47"/>
      <c r="AB19" s="47"/>
      <c r="AC19" s="45" t="s">
        <v>284</v>
      </c>
      <c r="AD19" s="34">
        <v>4045.6</v>
      </c>
      <c r="AE19" s="31" t="s">
        <v>33</v>
      </c>
    </row>
    <row r="20" spans="1:31" x14ac:dyDescent="0.25">
      <c r="A20" s="25" t="s">
        <v>139</v>
      </c>
      <c r="B20" s="51" t="s">
        <v>168</v>
      </c>
      <c r="C20" s="41"/>
      <c r="D20" s="41"/>
      <c r="E20" s="42" t="s">
        <v>257</v>
      </c>
      <c r="F20" s="35">
        <v>3892.8999999999996</v>
      </c>
      <c r="G20" s="31" t="s">
        <v>17</v>
      </c>
      <c r="I20" s="25" t="s">
        <v>139</v>
      </c>
      <c r="J20" s="63" t="s">
        <v>173</v>
      </c>
      <c r="K20" s="44"/>
      <c r="L20" s="46"/>
      <c r="M20" s="45" t="s">
        <v>254</v>
      </c>
      <c r="N20" s="35">
        <v>3765.5</v>
      </c>
      <c r="O20" s="31" t="s">
        <v>35</v>
      </c>
      <c r="Q20" s="25" t="s">
        <v>139</v>
      </c>
      <c r="R20" s="51" t="s">
        <v>153</v>
      </c>
      <c r="S20" s="47"/>
      <c r="T20" s="47"/>
      <c r="U20" s="45" t="s">
        <v>269</v>
      </c>
      <c r="V20" s="35">
        <v>3968.1</v>
      </c>
      <c r="W20" s="31" t="s">
        <v>49</v>
      </c>
      <c r="Y20" s="25" t="s">
        <v>139</v>
      </c>
      <c r="Z20" s="63" t="s">
        <v>164</v>
      </c>
      <c r="AA20" s="78"/>
      <c r="AB20" s="78"/>
      <c r="AC20" s="74" t="s">
        <v>257</v>
      </c>
      <c r="AD20" s="35">
        <v>3976.4999999999995</v>
      </c>
      <c r="AE20" s="31" t="s">
        <v>60</v>
      </c>
    </row>
    <row r="21" spans="1:31" s="30" customFormat="1" x14ac:dyDescent="0.25">
      <c r="A21" s="28" t="s">
        <v>140</v>
      </c>
      <c r="B21" s="55" t="s">
        <v>178</v>
      </c>
      <c r="C21" s="65"/>
      <c r="D21" s="65"/>
      <c r="E21" s="43" t="s">
        <v>250</v>
      </c>
      <c r="F21" s="36">
        <v>3817.9000000000005</v>
      </c>
      <c r="G21" s="29" t="s">
        <v>51</v>
      </c>
      <c r="I21" s="28" t="s">
        <v>140</v>
      </c>
      <c r="J21" s="55" t="s">
        <v>192</v>
      </c>
      <c r="K21" s="58"/>
      <c r="L21" s="58"/>
      <c r="M21" s="49" t="s">
        <v>269</v>
      </c>
      <c r="N21" s="37">
        <v>3613.4999999999995</v>
      </c>
      <c r="O21" s="29" t="s">
        <v>62</v>
      </c>
      <c r="Q21" s="28" t="s">
        <v>140</v>
      </c>
      <c r="R21" s="55" t="s">
        <v>155</v>
      </c>
      <c r="S21" s="48"/>
      <c r="T21" s="48"/>
      <c r="U21" s="49" t="s">
        <v>269</v>
      </c>
      <c r="V21" s="36">
        <v>3690.7999999999997</v>
      </c>
      <c r="W21" s="29" t="s">
        <v>22</v>
      </c>
      <c r="Y21" s="28" t="s">
        <v>140</v>
      </c>
      <c r="Z21" s="55" t="s">
        <v>167</v>
      </c>
      <c r="AA21" s="48"/>
      <c r="AB21" s="48"/>
      <c r="AC21" s="49" t="s">
        <v>269</v>
      </c>
      <c r="AD21" s="36">
        <v>3140.3500000000004</v>
      </c>
      <c r="AE21" s="31" t="s">
        <v>38</v>
      </c>
    </row>
    <row r="22" spans="1:31" x14ac:dyDescent="0.25">
      <c r="A22" s="25" t="s">
        <v>147</v>
      </c>
      <c r="B22" s="51" t="s">
        <v>188</v>
      </c>
      <c r="C22" s="41"/>
      <c r="D22" s="41"/>
      <c r="E22" s="42" t="s">
        <v>250</v>
      </c>
      <c r="F22" s="34">
        <v>3771.9</v>
      </c>
      <c r="I22" s="25" t="s">
        <v>147</v>
      </c>
      <c r="J22" s="51" t="s">
        <v>152</v>
      </c>
      <c r="K22" s="44"/>
      <c r="L22" s="46"/>
      <c r="M22" s="45" t="s">
        <v>271</v>
      </c>
      <c r="N22" s="35">
        <v>3070.4999999999995</v>
      </c>
      <c r="Q22" s="25" t="s">
        <v>147</v>
      </c>
      <c r="R22" s="63" t="s">
        <v>177</v>
      </c>
      <c r="S22" s="47"/>
      <c r="T22" s="47"/>
      <c r="U22" s="45" t="s">
        <v>281</v>
      </c>
      <c r="V22" s="34">
        <v>3554.3999999999996</v>
      </c>
      <c r="Y22" s="25" t="s">
        <v>147</v>
      </c>
      <c r="Z22" s="51" t="s">
        <v>191</v>
      </c>
      <c r="AA22" s="47"/>
      <c r="AB22" s="47"/>
      <c r="AC22" s="45" t="s">
        <v>250</v>
      </c>
      <c r="AD22" s="35">
        <v>3468.7</v>
      </c>
      <c r="AE22" s="56"/>
    </row>
    <row r="23" spans="1:31" x14ac:dyDescent="0.25">
      <c r="A23" s="25" t="s">
        <v>141</v>
      </c>
      <c r="B23" s="51" t="s">
        <v>158</v>
      </c>
      <c r="C23" s="41"/>
      <c r="D23" s="41"/>
      <c r="E23" s="42" t="s">
        <v>258</v>
      </c>
      <c r="F23" s="35">
        <v>3058.6</v>
      </c>
      <c r="I23" s="25" t="s">
        <v>141</v>
      </c>
      <c r="J23" s="51" t="s">
        <v>162</v>
      </c>
      <c r="K23" s="44"/>
      <c r="L23" s="44"/>
      <c r="M23" s="45" t="s">
        <v>251</v>
      </c>
      <c r="N23" s="35">
        <v>2707.25</v>
      </c>
      <c r="Q23" s="25" t="s">
        <v>141</v>
      </c>
      <c r="R23" s="51" t="s">
        <v>165</v>
      </c>
      <c r="S23" s="47"/>
      <c r="T23" s="47"/>
      <c r="U23" s="45" t="s">
        <v>285</v>
      </c>
      <c r="V23" s="35">
        <v>3770.5999999999995</v>
      </c>
      <c r="Y23" s="25" t="s">
        <v>141</v>
      </c>
      <c r="Z23" s="51" t="s">
        <v>179</v>
      </c>
      <c r="AA23" s="47"/>
      <c r="AB23" s="47"/>
      <c r="AC23" s="45" t="s">
        <v>251</v>
      </c>
      <c r="AD23" s="35">
        <v>3238.65</v>
      </c>
    </row>
    <row r="24" spans="1:31" ht="15.75" thickBot="1" x14ac:dyDescent="0.3">
      <c r="A24" s="25" t="s">
        <v>142</v>
      </c>
      <c r="B24" s="51" t="s">
        <v>159</v>
      </c>
      <c r="C24" s="41"/>
      <c r="D24" s="41"/>
      <c r="E24" s="42" t="s">
        <v>251</v>
      </c>
      <c r="F24" s="35">
        <v>3509.7</v>
      </c>
      <c r="I24" s="25" t="s">
        <v>142</v>
      </c>
      <c r="J24" s="69" t="s">
        <v>169</v>
      </c>
      <c r="K24" s="44"/>
      <c r="L24" s="46"/>
      <c r="M24" s="45" t="s">
        <v>274</v>
      </c>
      <c r="N24" s="35">
        <v>2986.9500000000003</v>
      </c>
      <c r="Q24" s="25" t="s">
        <v>142</v>
      </c>
      <c r="R24" s="51" t="s">
        <v>190</v>
      </c>
      <c r="S24" s="47"/>
      <c r="T24" s="47"/>
      <c r="U24" s="45" t="s">
        <v>271</v>
      </c>
      <c r="V24" s="35">
        <v>3421.35</v>
      </c>
      <c r="Y24" s="25" t="s">
        <v>142</v>
      </c>
      <c r="Z24" s="51" t="s">
        <v>160</v>
      </c>
      <c r="AA24" s="47"/>
      <c r="AB24" s="47"/>
      <c r="AC24" s="45" t="s">
        <v>252</v>
      </c>
      <c r="AD24" s="35">
        <v>3126.7999999999997</v>
      </c>
    </row>
    <row r="25" spans="1:31" ht="15.75" thickBot="1" x14ac:dyDescent="0.3">
      <c r="A25" s="25" t="s">
        <v>143</v>
      </c>
      <c r="B25" s="51" t="s">
        <v>151</v>
      </c>
      <c r="C25" s="41"/>
      <c r="D25" s="41"/>
      <c r="E25" s="42" t="s">
        <v>252</v>
      </c>
      <c r="F25" s="35">
        <v>3408.4500000000003</v>
      </c>
      <c r="G25" s="10"/>
      <c r="I25" s="25" t="s">
        <v>143</v>
      </c>
      <c r="J25" s="50" t="s">
        <v>182</v>
      </c>
      <c r="K25" s="75"/>
      <c r="L25" s="75"/>
      <c r="M25" s="74" t="s">
        <v>252</v>
      </c>
      <c r="N25" s="67">
        <v>3792.2</v>
      </c>
      <c r="Q25" s="25" t="s">
        <v>143</v>
      </c>
      <c r="R25" s="53" t="s">
        <v>166</v>
      </c>
      <c r="S25" s="47"/>
      <c r="T25" s="47"/>
      <c r="U25" s="45" t="s">
        <v>252</v>
      </c>
      <c r="V25" s="35">
        <v>2704.8</v>
      </c>
      <c r="Y25" s="25" t="s">
        <v>143</v>
      </c>
      <c r="Z25" s="69" t="s">
        <v>183</v>
      </c>
      <c r="AA25" s="47"/>
      <c r="AB25" s="47"/>
      <c r="AC25" s="45" t="s">
        <v>295</v>
      </c>
      <c r="AD25" s="35">
        <v>3073.1000000000004</v>
      </c>
    </row>
    <row r="26" spans="1:31" x14ac:dyDescent="0.25">
      <c r="A26" s="25" t="s">
        <v>144</v>
      </c>
      <c r="B26" s="69" t="s">
        <v>170</v>
      </c>
      <c r="C26" s="41"/>
      <c r="D26" s="41"/>
      <c r="E26" s="42" t="s">
        <v>256</v>
      </c>
      <c r="F26" s="35">
        <v>3355.1</v>
      </c>
      <c r="I26" s="25" t="s">
        <v>144</v>
      </c>
      <c r="J26" s="69" t="s">
        <v>176</v>
      </c>
      <c r="K26" s="44"/>
      <c r="L26" s="44"/>
      <c r="M26" s="45" t="s">
        <v>272</v>
      </c>
      <c r="N26" s="35">
        <v>3131.7</v>
      </c>
      <c r="Q26" s="25" t="s">
        <v>144</v>
      </c>
      <c r="R26" s="70" t="s">
        <v>180</v>
      </c>
      <c r="S26" s="78"/>
      <c r="T26" s="78"/>
      <c r="U26" s="74" t="s">
        <v>272</v>
      </c>
      <c r="V26" s="67">
        <v>3336.8999999999996</v>
      </c>
      <c r="Y26" s="25" t="s">
        <v>144</v>
      </c>
      <c r="Z26" s="79" t="s">
        <v>154</v>
      </c>
      <c r="AA26" s="47"/>
      <c r="AB26" s="47"/>
      <c r="AC26" s="45" t="s">
        <v>294</v>
      </c>
      <c r="AD26" s="35">
        <v>2867.4</v>
      </c>
    </row>
    <row r="27" spans="1:31" ht="15.75" thickBot="1" x14ac:dyDescent="0.3">
      <c r="A27" s="25" t="s">
        <v>145</v>
      </c>
      <c r="B27" s="69" t="s">
        <v>187</v>
      </c>
      <c r="C27" s="41"/>
      <c r="D27" s="41"/>
      <c r="E27" s="42" t="s">
        <v>253</v>
      </c>
      <c r="F27" s="35">
        <v>2738.7000000000003</v>
      </c>
      <c r="I27" s="25" t="s">
        <v>145</v>
      </c>
      <c r="J27" s="69" t="s">
        <v>189</v>
      </c>
      <c r="K27" s="44"/>
      <c r="L27" s="44"/>
      <c r="M27" s="45" t="s">
        <v>253</v>
      </c>
      <c r="N27" s="35">
        <v>2640.6500000000005</v>
      </c>
      <c r="Q27" s="25" t="s">
        <v>145</v>
      </c>
      <c r="R27" s="69" t="s">
        <v>184</v>
      </c>
      <c r="S27" s="47"/>
      <c r="T27" s="47"/>
      <c r="U27" s="45" t="s">
        <v>282</v>
      </c>
      <c r="V27" s="35">
        <v>2935.7000000000003</v>
      </c>
      <c r="Y27" s="25" t="s">
        <v>145</v>
      </c>
      <c r="Z27" s="69" t="s">
        <v>186</v>
      </c>
      <c r="AA27" s="47"/>
      <c r="AB27" s="47"/>
      <c r="AC27" s="45" t="s">
        <v>253</v>
      </c>
      <c r="AD27" s="35">
        <v>2919.0999999999995</v>
      </c>
    </row>
    <row r="28" spans="1:31" ht="15.75" thickBot="1" x14ac:dyDescent="0.3">
      <c r="A28" s="25" t="s">
        <v>146</v>
      </c>
      <c r="B28" s="70" t="s">
        <v>181</v>
      </c>
      <c r="C28" s="68"/>
      <c r="D28" s="68"/>
      <c r="E28" s="66" t="s">
        <v>253</v>
      </c>
      <c r="F28" s="67">
        <v>1997.6</v>
      </c>
      <c r="I28" s="25" t="s">
        <v>146</v>
      </c>
      <c r="J28" s="76" t="s">
        <v>185</v>
      </c>
      <c r="K28" s="44"/>
      <c r="L28" s="46"/>
      <c r="M28" s="45" t="s">
        <v>270</v>
      </c>
      <c r="N28" s="35">
        <v>2597.4</v>
      </c>
      <c r="Q28" s="25" t="s">
        <v>146</v>
      </c>
      <c r="R28" s="79" t="s">
        <v>174</v>
      </c>
      <c r="S28" s="47"/>
      <c r="T28" s="47"/>
      <c r="U28" s="45" t="s">
        <v>270</v>
      </c>
      <c r="V28" s="35">
        <v>3162.6999999999994</v>
      </c>
      <c r="Y28" s="25" t="s">
        <v>146</v>
      </c>
      <c r="Z28" s="70" t="s">
        <v>171</v>
      </c>
      <c r="AA28" s="78"/>
      <c r="AB28" s="78"/>
      <c r="AC28" s="74" t="s">
        <v>270</v>
      </c>
      <c r="AD28" s="67">
        <v>3268.5</v>
      </c>
    </row>
    <row r="29" spans="1:31" x14ac:dyDescent="0.25">
      <c r="G29" s="82">
        <f>SUM(F18:F28)</f>
        <v>37420.449999999997</v>
      </c>
      <c r="H29" s="14"/>
      <c r="O29" s="82">
        <f>SUM(N18:N28)</f>
        <v>35834.450000000004</v>
      </c>
      <c r="W29" s="82">
        <f>SUM(V18:V28)</f>
        <v>38381.44999999999</v>
      </c>
      <c r="AE29" s="82">
        <f>SUM(AD18:AD28)</f>
        <v>36957.599999999999</v>
      </c>
    </row>
    <row r="30" spans="1:31" ht="18" x14ac:dyDescent="0.25">
      <c r="A30" s="19"/>
    </row>
    <row r="31" spans="1:31" ht="18" x14ac:dyDescent="0.25">
      <c r="A31" s="57" t="s">
        <v>249</v>
      </c>
      <c r="B31" s="2"/>
      <c r="C31" s="2"/>
      <c r="D31" s="2"/>
      <c r="E31" s="5"/>
      <c r="F31" s="2"/>
      <c r="G31" s="2"/>
      <c r="H31" s="2"/>
    </row>
    <row r="32" spans="1:31" x14ac:dyDescent="0.25">
      <c r="B32" s="40" t="s">
        <v>242</v>
      </c>
      <c r="C32" s="2"/>
      <c r="D32" s="2"/>
      <c r="J32" s="40" t="s">
        <v>242</v>
      </c>
      <c r="R32" s="40" t="s">
        <v>242</v>
      </c>
      <c r="Z32" s="40" t="s">
        <v>242</v>
      </c>
    </row>
    <row r="33" spans="1:26" x14ac:dyDescent="0.25">
      <c r="A33" s="23" t="s">
        <v>243</v>
      </c>
      <c r="B33" s="51"/>
      <c r="I33" s="23" t="s">
        <v>261</v>
      </c>
      <c r="Q33" s="23" t="s">
        <v>275</v>
      </c>
      <c r="Y33" s="23" t="s">
        <v>286</v>
      </c>
    </row>
    <row r="34" spans="1:26" ht="15.75" thickBot="1" x14ac:dyDescent="0.3">
      <c r="A34" s="23" t="s">
        <v>244</v>
      </c>
      <c r="B34" s="51"/>
      <c r="I34" s="23" t="s">
        <v>262</v>
      </c>
      <c r="Q34" s="23" t="s">
        <v>276</v>
      </c>
      <c r="Y34" s="23" t="s">
        <v>287</v>
      </c>
    </row>
    <row r="35" spans="1:26" x14ac:dyDescent="0.25">
      <c r="A35" s="23" t="s">
        <v>245</v>
      </c>
      <c r="B35" s="50"/>
      <c r="I35" s="23" t="s">
        <v>263</v>
      </c>
      <c r="Q35" s="23" t="s">
        <v>277</v>
      </c>
      <c r="Y35" s="23" t="s">
        <v>288</v>
      </c>
    </row>
    <row r="36" spans="1:26" x14ac:dyDescent="0.25">
      <c r="A36" s="23" t="s">
        <v>246</v>
      </c>
      <c r="B36" s="51"/>
      <c r="I36" s="23" t="s">
        <v>264</v>
      </c>
      <c r="Q36" s="23" t="s">
        <v>278</v>
      </c>
      <c r="Y36" s="23" t="s">
        <v>289</v>
      </c>
    </row>
    <row r="37" spans="1:26" x14ac:dyDescent="0.25">
      <c r="A37" s="23" t="s">
        <v>247</v>
      </c>
      <c r="B37" s="51"/>
      <c r="I37" s="23" t="s">
        <v>265</v>
      </c>
      <c r="Q37" s="23" t="s">
        <v>279</v>
      </c>
      <c r="Y37" s="23" t="s">
        <v>290</v>
      </c>
    </row>
    <row r="38" spans="1:26" x14ac:dyDescent="0.25">
      <c r="A38" s="23" t="s">
        <v>248</v>
      </c>
      <c r="B38" s="51"/>
      <c r="I38" s="23" t="s">
        <v>266</v>
      </c>
      <c r="Q38" s="23" t="s">
        <v>280</v>
      </c>
      <c r="Y38" s="23" t="s">
        <v>291</v>
      </c>
    </row>
    <row r="39" spans="1:26" x14ac:dyDescent="0.25">
      <c r="A39" s="24"/>
      <c r="B39" s="51"/>
      <c r="I39" s="24"/>
      <c r="Q39" s="24"/>
      <c r="Y39" s="24"/>
    </row>
    <row r="40" spans="1:26" x14ac:dyDescent="0.25">
      <c r="R40" s="27"/>
    </row>
    <row r="41" spans="1:26" ht="15.75" x14ac:dyDescent="0.25">
      <c r="A41" s="3" t="s">
        <v>4</v>
      </c>
      <c r="P41" s="1"/>
      <c r="Q41" s="1"/>
      <c r="X41" s="1"/>
      <c r="Y41" s="1"/>
    </row>
    <row r="42" spans="1:26" x14ac:dyDescent="0.25">
      <c r="P42" s="1"/>
      <c r="Q42" s="1"/>
      <c r="R42" s="1"/>
      <c r="X42" s="1"/>
      <c r="Y42" s="1"/>
    </row>
    <row r="43" spans="1:26" x14ac:dyDescent="0.25">
      <c r="A43" s="18" t="s">
        <v>67</v>
      </c>
      <c r="H43" s="1"/>
      <c r="I43" s="1"/>
      <c r="J43" s="18" t="s">
        <v>68</v>
      </c>
      <c r="R43" s="18" t="s">
        <v>69</v>
      </c>
      <c r="X43" s="1"/>
      <c r="Y43" s="1"/>
    </row>
    <row r="44" spans="1:26" x14ac:dyDescent="0.25">
      <c r="A44" s="2" t="s">
        <v>70</v>
      </c>
      <c r="B44" s="2"/>
      <c r="C44" s="2"/>
      <c r="D44" s="2"/>
      <c r="E44" s="2"/>
      <c r="F44" s="2" t="s">
        <v>71</v>
      </c>
      <c r="G44" s="2"/>
      <c r="H44" s="2"/>
      <c r="I44" s="2"/>
      <c r="J44" s="2" t="s">
        <v>72</v>
      </c>
      <c r="K44" s="2"/>
      <c r="L44" s="2"/>
      <c r="M44" s="2"/>
      <c r="N44" s="2" t="s">
        <v>73</v>
      </c>
      <c r="O44" s="2"/>
      <c r="P44" s="2"/>
      <c r="Q44" s="2"/>
      <c r="R44" s="2" t="s">
        <v>74</v>
      </c>
      <c r="S44" s="2"/>
      <c r="T44" s="2"/>
      <c r="U44" s="2"/>
      <c r="V44" s="2" t="s">
        <v>75</v>
      </c>
      <c r="W44" s="2"/>
      <c r="X44" s="2"/>
      <c r="Y44" s="2"/>
      <c r="Z44" s="2"/>
    </row>
    <row r="45" spans="1:26" x14ac:dyDescent="0.25">
      <c r="A45" s="2" t="s">
        <v>76</v>
      </c>
      <c r="B45" s="2"/>
      <c r="C45" s="2"/>
      <c r="D45" s="2"/>
      <c r="E45" s="2"/>
      <c r="F45" s="2" t="s">
        <v>77</v>
      </c>
      <c r="G45" s="2"/>
      <c r="H45" s="2"/>
      <c r="I45" s="2"/>
      <c r="J45" s="2" t="s">
        <v>148</v>
      </c>
      <c r="K45" s="2"/>
      <c r="L45" s="2"/>
      <c r="M45" s="2"/>
      <c r="N45" s="2" t="s">
        <v>78</v>
      </c>
      <c r="O45" s="2"/>
      <c r="P45" s="2"/>
      <c r="Q45" s="2"/>
      <c r="R45" s="2" t="s">
        <v>79</v>
      </c>
      <c r="S45" s="2"/>
      <c r="T45" s="2"/>
      <c r="U45" s="2"/>
      <c r="V45" s="2" t="s">
        <v>80</v>
      </c>
      <c r="W45" s="2"/>
      <c r="X45" s="2"/>
      <c r="Y45" s="2"/>
      <c r="Z45" s="2"/>
    </row>
    <row r="46" spans="1:26" x14ac:dyDescent="0.25">
      <c r="A46" s="2" t="s">
        <v>81</v>
      </c>
      <c r="B46" s="2"/>
      <c r="C46" s="2"/>
      <c r="D46" s="2"/>
      <c r="E46" s="2"/>
      <c r="F46" s="2" t="s">
        <v>82</v>
      </c>
      <c r="G46" s="2"/>
      <c r="H46" s="2"/>
      <c r="I46" s="2"/>
      <c r="J46" s="2" t="s">
        <v>83</v>
      </c>
      <c r="K46" s="2"/>
      <c r="L46" s="2"/>
      <c r="M46" s="2"/>
      <c r="N46" s="2" t="s">
        <v>84</v>
      </c>
      <c r="O46" s="2"/>
      <c r="P46" s="2"/>
      <c r="Q46" s="2"/>
      <c r="R46" s="2" t="s">
        <v>85</v>
      </c>
      <c r="S46" s="2"/>
      <c r="T46" s="2"/>
      <c r="U46" s="2"/>
      <c r="V46" s="2" t="s">
        <v>86</v>
      </c>
      <c r="W46" s="2"/>
      <c r="X46" s="2"/>
      <c r="Y46" s="2"/>
      <c r="Z46" s="2"/>
    </row>
    <row r="47" spans="1:26" x14ac:dyDescent="0.25">
      <c r="A47" s="2" t="s">
        <v>87</v>
      </c>
      <c r="B47" s="2"/>
      <c r="C47" s="2"/>
      <c r="D47" s="2"/>
      <c r="E47" s="2"/>
      <c r="F47" s="2" t="s">
        <v>88</v>
      </c>
      <c r="G47" s="2"/>
      <c r="H47" s="2"/>
      <c r="I47" s="2"/>
      <c r="J47" s="2" t="s">
        <v>89</v>
      </c>
      <c r="K47" s="2"/>
      <c r="L47" s="2"/>
      <c r="M47" s="2"/>
      <c r="N47" s="2" t="s">
        <v>90</v>
      </c>
      <c r="O47" s="2"/>
      <c r="P47" s="2"/>
      <c r="Q47" s="2"/>
      <c r="R47" s="2" t="s">
        <v>91</v>
      </c>
      <c r="S47" s="2"/>
      <c r="T47" s="2"/>
      <c r="U47" s="2"/>
      <c r="V47" s="2" t="s">
        <v>92</v>
      </c>
      <c r="W47" s="2"/>
      <c r="X47" s="2"/>
      <c r="Y47" s="2"/>
      <c r="Z47" s="2"/>
    </row>
    <row r="48" spans="1:26" x14ac:dyDescent="0.25">
      <c r="A48" s="2" t="s">
        <v>93</v>
      </c>
      <c r="B48" s="2"/>
      <c r="C48" s="2"/>
      <c r="D48" s="2"/>
      <c r="E48" s="2"/>
      <c r="F48" s="2" t="s">
        <v>94</v>
      </c>
      <c r="G48" s="2"/>
      <c r="H48" s="2"/>
      <c r="I48" s="2"/>
      <c r="J48" s="2" t="s">
        <v>95</v>
      </c>
      <c r="K48" s="2"/>
      <c r="L48" s="2"/>
      <c r="M48" s="2"/>
      <c r="N48" s="2" t="s">
        <v>96</v>
      </c>
      <c r="O48" s="2"/>
      <c r="P48" s="2"/>
      <c r="Q48" s="2"/>
      <c r="R48" s="2" t="s">
        <v>97</v>
      </c>
      <c r="S48" s="2"/>
      <c r="T48" s="2"/>
      <c r="U48" s="2"/>
      <c r="V48" s="2" t="s">
        <v>98</v>
      </c>
      <c r="W48" s="2"/>
      <c r="X48" s="2"/>
      <c r="Y48" s="2"/>
      <c r="Z48" s="2"/>
    </row>
    <row r="49" spans="1:26" x14ac:dyDescent="0.25">
      <c r="A49" s="2" t="s">
        <v>99</v>
      </c>
      <c r="B49" s="2"/>
      <c r="C49" s="2"/>
      <c r="D49" s="2"/>
      <c r="E49" s="2"/>
      <c r="F49" s="2" t="s">
        <v>100</v>
      </c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x14ac:dyDescent="0.25">
      <c r="A50" s="2" t="s">
        <v>101</v>
      </c>
      <c r="B50" s="2"/>
      <c r="C50" s="2"/>
      <c r="D50" s="2"/>
      <c r="E50" s="2"/>
      <c r="F50" s="2" t="s">
        <v>102</v>
      </c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x14ac:dyDescent="0.25">
      <c r="A51" s="2" t="s">
        <v>103</v>
      </c>
      <c r="B51" s="2"/>
      <c r="C51" s="2"/>
      <c r="D51" s="2"/>
      <c r="E51" s="2"/>
      <c r="F51" s="2" t="s">
        <v>104</v>
      </c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x14ac:dyDescent="0.25">
      <c r="A52" s="2" t="s">
        <v>105</v>
      </c>
      <c r="B52" s="2"/>
      <c r="C52" s="2"/>
      <c r="D52" s="2"/>
      <c r="E52" s="2"/>
      <c r="F52" s="2" t="s">
        <v>106</v>
      </c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x14ac:dyDescent="0.25">
      <c r="A53" s="2" t="s">
        <v>107</v>
      </c>
      <c r="B53" s="2"/>
      <c r="C53" s="2"/>
      <c r="D53" s="2"/>
      <c r="E53" s="2"/>
      <c r="F53" s="2" t="s">
        <v>108</v>
      </c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x14ac:dyDescent="0.25">
      <c r="A54" s="2" t="s">
        <v>109</v>
      </c>
      <c r="B54" s="2"/>
      <c r="C54" s="2"/>
      <c r="D54" s="2"/>
      <c r="E54" s="2"/>
      <c r="F54" s="2" t="s">
        <v>6</v>
      </c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x14ac:dyDescent="0.25">
      <c r="B55" s="1"/>
      <c r="L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x14ac:dyDescent="0.25">
      <c r="B56" s="1"/>
      <c r="L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x14ac:dyDescent="0.25">
      <c r="A57" s="3" t="s">
        <v>110</v>
      </c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x14ac:dyDescent="0.25">
      <c r="A58" s="3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x14ac:dyDescent="0.25">
      <c r="A59" s="5" t="s">
        <v>111</v>
      </c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x14ac:dyDescent="0.25">
      <c r="A60" s="5" t="s">
        <v>9</v>
      </c>
      <c r="B60" s="5" t="s">
        <v>27</v>
      </c>
      <c r="C60" s="5" t="s">
        <v>41</v>
      </c>
      <c r="D60" s="5" t="s">
        <v>54</v>
      </c>
      <c r="I60" s="1"/>
      <c r="O60" s="1"/>
      <c r="P60" s="1"/>
      <c r="Q60" s="1"/>
      <c r="R60" s="1"/>
      <c r="T60" s="1"/>
      <c r="U60" s="1"/>
      <c r="V60" s="1"/>
      <c r="W60" s="1"/>
      <c r="X60" s="1"/>
      <c r="Y60" s="1"/>
      <c r="Z60" s="1"/>
    </row>
    <row r="61" spans="1:26" x14ac:dyDescent="0.25">
      <c r="A61" s="8" t="s">
        <v>10</v>
      </c>
      <c r="B61" s="8" t="s">
        <v>29</v>
      </c>
      <c r="C61" s="8" t="s">
        <v>43</v>
      </c>
      <c r="D61" s="32" t="s">
        <v>55</v>
      </c>
      <c r="F61" s="1" t="s">
        <v>112</v>
      </c>
      <c r="O61" s="1"/>
      <c r="P61" s="1"/>
      <c r="Q61" s="1"/>
      <c r="R61" s="1"/>
      <c r="T61" s="1"/>
      <c r="U61" s="1"/>
      <c r="V61" s="1"/>
      <c r="W61" s="1"/>
      <c r="X61" s="1"/>
      <c r="Y61" s="1"/>
      <c r="Z61" s="1"/>
    </row>
    <row r="62" spans="1:26" x14ac:dyDescent="0.25">
      <c r="A62" s="8" t="s">
        <v>11</v>
      </c>
      <c r="B62" s="8" t="s">
        <v>30</v>
      </c>
      <c r="C62" s="8" t="s">
        <v>44</v>
      </c>
      <c r="D62" s="32" t="s">
        <v>56</v>
      </c>
      <c r="F62" s="26" t="s">
        <v>113</v>
      </c>
      <c r="O62" s="1"/>
      <c r="P62" s="1"/>
      <c r="Q62" s="1"/>
      <c r="R62" s="1"/>
      <c r="T62" s="1"/>
      <c r="U62" s="1"/>
      <c r="V62" s="1"/>
      <c r="W62" s="1"/>
      <c r="X62" s="1"/>
      <c r="Y62" s="1"/>
      <c r="Z62" s="1"/>
    </row>
    <row r="63" spans="1:26" x14ac:dyDescent="0.25">
      <c r="A63" s="8" t="s">
        <v>13</v>
      </c>
      <c r="B63" s="8" t="s">
        <v>32</v>
      </c>
      <c r="C63" s="8" t="s">
        <v>114</v>
      </c>
      <c r="D63" s="32" t="s">
        <v>46</v>
      </c>
      <c r="F63" s="4" t="s">
        <v>115</v>
      </c>
      <c r="O63" s="1"/>
      <c r="P63" s="1"/>
      <c r="Q63" s="1"/>
      <c r="R63" s="1"/>
      <c r="T63" s="1"/>
      <c r="U63" s="1"/>
      <c r="V63" s="1"/>
      <c r="W63" s="1"/>
      <c r="X63" s="1"/>
      <c r="Y63" s="1"/>
      <c r="Z63" s="1"/>
    </row>
    <row r="64" spans="1:26" x14ac:dyDescent="0.25">
      <c r="A64" s="8" t="s">
        <v>57</v>
      </c>
      <c r="B64" s="8" t="s">
        <v>14</v>
      </c>
      <c r="C64" s="8" t="s">
        <v>33</v>
      </c>
      <c r="D64" s="32" t="s">
        <v>47</v>
      </c>
      <c r="F64" s="1" t="s">
        <v>116</v>
      </c>
      <c r="O64" s="1"/>
      <c r="P64" s="1"/>
      <c r="Q64" s="1"/>
      <c r="R64" s="1"/>
      <c r="T64" s="1"/>
      <c r="U64" s="1"/>
      <c r="V64" s="1"/>
      <c r="W64" s="1"/>
      <c r="X64" s="1"/>
      <c r="Y64" s="1"/>
      <c r="Z64" s="1"/>
    </row>
    <row r="65" spans="1:26" x14ac:dyDescent="0.25">
      <c r="A65" s="8" t="s">
        <v>58</v>
      </c>
      <c r="B65" s="8" t="s">
        <v>16</v>
      </c>
      <c r="C65" s="8" t="s">
        <v>34</v>
      </c>
      <c r="D65" s="32" t="s">
        <v>48</v>
      </c>
      <c r="F65" s="1" t="s">
        <v>117</v>
      </c>
      <c r="G65" s="6"/>
      <c r="O65" s="1"/>
      <c r="P65" s="1"/>
      <c r="Q65" s="1"/>
      <c r="R65" s="1"/>
      <c r="T65" s="1"/>
      <c r="U65" s="1"/>
      <c r="V65" s="1"/>
      <c r="W65" s="1"/>
      <c r="X65" s="1"/>
      <c r="Y65" s="1"/>
      <c r="Z65" s="1"/>
    </row>
    <row r="66" spans="1:26" x14ac:dyDescent="0.25">
      <c r="A66" s="8" t="s">
        <v>59</v>
      </c>
      <c r="B66" s="8" t="s">
        <v>118</v>
      </c>
      <c r="C66" s="8" t="s">
        <v>17</v>
      </c>
      <c r="D66" s="32" t="s">
        <v>35</v>
      </c>
      <c r="F66" s="1" t="s">
        <v>119</v>
      </c>
      <c r="G66" s="6"/>
      <c r="O66" s="1"/>
      <c r="P66" s="1"/>
      <c r="Q66" s="1"/>
      <c r="R66" s="1"/>
      <c r="T66" s="1"/>
      <c r="U66" s="1"/>
      <c r="V66" s="1"/>
      <c r="W66" s="1"/>
      <c r="X66" s="1"/>
      <c r="Y66" s="1"/>
      <c r="Z66" s="1"/>
    </row>
    <row r="67" spans="1:26" x14ac:dyDescent="0.25">
      <c r="A67" s="8" t="s">
        <v>49</v>
      </c>
      <c r="B67" s="8" t="s">
        <v>60</v>
      </c>
      <c r="C67" s="8" t="s">
        <v>19</v>
      </c>
      <c r="D67" s="32" t="s">
        <v>36</v>
      </c>
      <c r="F67" s="1" t="s">
        <v>120</v>
      </c>
      <c r="G67" s="6"/>
      <c r="O67" s="1"/>
      <c r="P67" s="1"/>
      <c r="Q67" s="1"/>
      <c r="R67" s="1"/>
      <c r="T67" s="1"/>
      <c r="U67" s="1"/>
      <c r="V67" s="1"/>
      <c r="W67" s="1"/>
      <c r="X67" s="1"/>
      <c r="Y67" s="1"/>
      <c r="Z67" s="1"/>
    </row>
    <row r="68" spans="1:26" x14ac:dyDescent="0.25">
      <c r="A68" s="8" t="s">
        <v>50</v>
      </c>
      <c r="B68" s="8" t="s">
        <v>61</v>
      </c>
      <c r="C68" s="8" t="s">
        <v>20</v>
      </c>
      <c r="D68" s="32" t="s">
        <v>37</v>
      </c>
      <c r="F68" s="1" t="s">
        <v>121</v>
      </c>
      <c r="G68" s="6"/>
      <c r="O68" s="1"/>
      <c r="P68" s="1"/>
      <c r="Q68" s="1"/>
      <c r="R68" s="1"/>
      <c r="T68" s="1"/>
      <c r="U68" s="1"/>
      <c r="V68" s="1"/>
      <c r="W68" s="1"/>
      <c r="X68" s="1"/>
      <c r="Y68" s="1"/>
      <c r="Z68" s="1"/>
    </row>
    <row r="69" spans="1:26" x14ac:dyDescent="0.25">
      <c r="A69" s="8" t="s">
        <v>122</v>
      </c>
      <c r="B69" s="8" t="s">
        <v>51</v>
      </c>
      <c r="C69" s="8" t="s">
        <v>62</v>
      </c>
      <c r="D69" s="32" t="s">
        <v>22</v>
      </c>
      <c r="F69" s="1" t="s">
        <v>123</v>
      </c>
      <c r="G69" s="6"/>
      <c r="O69" s="1"/>
      <c r="P69" s="1"/>
      <c r="Q69" s="1"/>
      <c r="R69" s="1"/>
      <c r="T69" s="1"/>
      <c r="U69" s="1"/>
      <c r="V69" s="1"/>
      <c r="W69" s="1"/>
      <c r="X69" s="1"/>
      <c r="Y69" s="1"/>
      <c r="Z69" s="1"/>
    </row>
    <row r="70" spans="1:26" x14ac:dyDescent="0.25">
      <c r="A70" s="8" t="s">
        <v>38</v>
      </c>
      <c r="B70" s="8" t="s">
        <v>52</v>
      </c>
      <c r="C70" s="8" t="s">
        <v>63</v>
      </c>
      <c r="D70" s="32" t="s">
        <v>23</v>
      </c>
      <c r="F70" s="1" t="s">
        <v>124</v>
      </c>
      <c r="G70" s="6"/>
      <c r="O70" s="1"/>
      <c r="P70" s="1"/>
      <c r="Q70" s="1"/>
      <c r="R70" s="1"/>
      <c r="T70" s="1"/>
      <c r="U70" s="1"/>
      <c r="V70" s="1"/>
      <c r="W70" s="1"/>
      <c r="X70" s="1"/>
      <c r="Y70" s="1"/>
      <c r="Z70" s="1"/>
    </row>
    <row r="71" spans="1:26" x14ac:dyDescent="0.25">
      <c r="A71" s="8" t="s">
        <v>39</v>
      </c>
      <c r="B71" s="8" t="s">
        <v>53</v>
      </c>
      <c r="C71" s="8" t="s">
        <v>64</v>
      </c>
      <c r="D71" s="32" t="s">
        <v>125</v>
      </c>
      <c r="F71" s="1" t="s">
        <v>126</v>
      </c>
      <c r="O71" s="1"/>
      <c r="P71" s="1"/>
      <c r="Q71" s="1"/>
      <c r="R71" s="1"/>
      <c r="T71" s="1"/>
      <c r="U71" s="1"/>
      <c r="V71" s="1"/>
      <c r="W71" s="1"/>
      <c r="X71" s="1"/>
      <c r="Y71" s="1"/>
      <c r="Z71" s="1"/>
    </row>
    <row r="72" spans="1:26" x14ac:dyDescent="0.25">
      <c r="F72" s="1" t="s">
        <v>127</v>
      </c>
      <c r="O72" s="1"/>
      <c r="P72" s="1"/>
      <c r="Q72" s="1"/>
      <c r="R72" s="1"/>
      <c r="T72" s="1"/>
      <c r="U72" s="1"/>
      <c r="V72" s="1"/>
      <c r="W72" s="1"/>
      <c r="X72" s="1"/>
      <c r="Y72" s="1"/>
      <c r="Z72" s="1"/>
    </row>
    <row r="73" spans="1:26" x14ac:dyDescent="0.25">
      <c r="A73" s="5" t="s">
        <v>5</v>
      </c>
      <c r="C73" s="5" t="s">
        <v>7</v>
      </c>
      <c r="D73" s="1"/>
      <c r="F73" s="1" t="s">
        <v>128</v>
      </c>
      <c r="G73" s="6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x14ac:dyDescent="0.25">
      <c r="A74" s="6" t="s">
        <v>129</v>
      </c>
      <c r="B74" t="s">
        <v>12</v>
      </c>
      <c r="C74" s="6" t="s">
        <v>26</v>
      </c>
      <c r="D74" t="s">
        <v>12</v>
      </c>
      <c r="G74" s="6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x14ac:dyDescent="0.25">
      <c r="A75" s="6" t="s">
        <v>130</v>
      </c>
      <c r="B75" t="s">
        <v>15</v>
      </c>
      <c r="C75" s="6" t="s">
        <v>40</v>
      </c>
      <c r="D75" t="s">
        <v>15</v>
      </c>
      <c r="G75" s="6"/>
      <c r="K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x14ac:dyDescent="0.25">
      <c r="A76" s="6" t="s">
        <v>131</v>
      </c>
      <c r="B76" t="s">
        <v>18</v>
      </c>
      <c r="C76" s="6" t="s">
        <v>42</v>
      </c>
      <c r="D76" t="s">
        <v>18</v>
      </c>
      <c r="G76" s="6"/>
      <c r="K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x14ac:dyDescent="0.25">
      <c r="A77" s="6" t="s">
        <v>132</v>
      </c>
      <c r="B77" t="s">
        <v>21</v>
      </c>
      <c r="C77" s="6" t="s">
        <v>45</v>
      </c>
      <c r="D77" t="s">
        <v>21</v>
      </c>
      <c r="G77" s="6"/>
      <c r="K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x14ac:dyDescent="0.25">
      <c r="A78" s="6" t="s">
        <v>133</v>
      </c>
      <c r="B78" t="s">
        <v>24</v>
      </c>
      <c r="C78" s="6"/>
      <c r="G78" s="6"/>
      <c r="K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x14ac:dyDescent="0.25">
      <c r="A79" s="6" t="s">
        <v>134</v>
      </c>
      <c r="B79" t="s">
        <v>25</v>
      </c>
      <c r="C79" s="5" t="s">
        <v>7</v>
      </c>
      <c r="D79" s="1"/>
      <c r="G79" s="6"/>
      <c r="K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x14ac:dyDescent="0.25">
      <c r="A80" s="6" t="s">
        <v>135</v>
      </c>
      <c r="B80" t="s">
        <v>28</v>
      </c>
      <c r="C80" s="6" t="s">
        <v>26</v>
      </c>
      <c r="D80" t="s">
        <v>12</v>
      </c>
      <c r="G80" s="6"/>
      <c r="K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x14ac:dyDescent="0.25">
      <c r="A81" s="6" t="s">
        <v>136</v>
      </c>
      <c r="B81" t="s">
        <v>31</v>
      </c>
      <c r="C81" s="6" t="s">
        <v>40</v>
      </c>
      <c r="D81" t="s">
        <v>15</v>
      </c>
      <c r="G81" s="6"/>
      <c r="K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x14ac:dyDescent="0.25">
      <c r="A82" s="6"/>
      <c r="C82" s="6"/>
      <c r="G82" s="6"/>
      <c r="K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x14ac:dyDescent="0.25">
      <c r="C83" s="5" t="s">
        <v>8</v>
      </c>
      <c r="G83" s="6"/>
      <c r="K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s="7" customFormat="1" ht="15.75" x14ac:dyDescent="0.25">
      <c r="A84"/>
      <c r="B84"/>
      <c r="C84" t="s">
        <v>26</v>
      </c>
      <c r="D84"/>
      <c r="E84"/>
      <c r="F84"/>
      <c r="G84" s="6"/>
      <c r="H84"/>
      <c r="I84"/>
      <c r="J84"/>
      <c r="K84" s="1"/>
      <c r="L84"/>
      <c r="M84"/>
      <c r="N84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x14ac:dyDescent="0.25">
      <c r="A85" s="8"/>
      <c r="B85" s="13"/>
      <c r="C85" s="15"/>
      <c r="D85" s="15"/>
      <c r="E85" s="15"/>
      <c r="K85" s="15"/>
      <c r="L85" s="15"/>
    </row>
    <row r="86" spans="1:26" ht="15.75" x14ac:dyDescent="0.25">
      <c r="A86" s="8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9"/>
    </row>
    <row r="87" spans="1:26" ht="15.75" x14ac:dyDescent="0.25">
      <c r="A87" s="8"/>
      <c r="B87" s="12"/>
      <c r="C87" s="15"/>
      <c r="D87" s="15"/>
      <c r="E87" s="15"/>
      <c r="F87" s="10"/>
      <c r="K87" s="15"/>
      <c r="L87" s="11"/>
      <c r="M87" s="6"/>
    </row>
  </sheetData>
  <sortState xmlns:xlrd2="http://schemas.microsoft.com/office/spreadsheetml/2017/richdata2" ref="AA33:AE43">
    <sortCondition ref="AA33:AA43"/>
  </sortState>
  <pageMargins left="0.7" right="0.7" top="0.75" bottom="0.75" header="0.3" footer="0.3"/>
  <ignoredErrors>
    <ignoredError sqref="E18:E23 M18:M21 U18:U23 AC18:AC22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de heer Pruijsen</cp:lastModifiedBy>
  <dcterms:created xsi:type="dcterms:W3CDTF">2023-01-24T00:36:45Z</dcterms:created>
  <dcterms:modified xsi:type="dcterms:W3CDTF">2024-04-23T21:59:07Z</dcterms:modified>
</cp:coreProperties>
</file>