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16C3C2D3-812E-40FA-96C5-CDB2B73E8658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18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18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4" i="1" l="1"/>
  <c r="B38" i="1"/>
  <c r="B48" i="1"/>
  <c r="B3" i="1"/>
  <c r="B15" i="1"/>
  <c r="B11" i="1"/>
  <c r="B37" i="1"/>
  <c r="B13" i="1"/>
  <c r="B43" i="1"/>
  <c r="B14" i="1"/>
  <c r="B44" i="1"/>
  <c r="B12" i="1"/>
  <c r="B7" i="1"/>
  <c r="B19" i="1"/>
  <c r="B23" i="1"/>
  <c r="B22" i="1"/>
  <c r="B36" i="1"/>
  <c r="B39" i="1"/>
  <c r="B16" i="1"/>
  <c r="B34" i="1"/>
  <c r="B6" i="1"/>
  <c r="B30" i="1"/>
  <c r="B35" i="1"/>
  <c r="B47" i="1"/>
  <c r="B45" i="1"/>
  <c r="B41" i="1"/>
  <c r="B9" i="1"/>
  <c r="B8" i="1"/>
  <c r="B29" i="1"/>
  <c r="B40" i="1"/>
  <c r="B21" i="1"/>
  <c r="B46" i="1"/>
  <c r="B20" i="1"/>
  <c r="B32" i="1"/>
  <c r="B31" i="1"/>
  <c r="F99" i="1"/>
  <c r="B28" i="1"/>
  <c r="B27" i="1"/>
  <c r="B5" i="1"/>
  <c r="B33" i="1"/>
  <c r="B42" i="1"/>
  <c r="B25" i="1"/>
  <c r="B4" i="1"/>
  <c r="B17" i="1"/>
  <c r="B10" i="1"/>
  <c r="B26" i="1"/>
  <c r="GI58" i="1" l="1"/>
  <c r="GI70" i="1" s="1"/>
  <c r="E19" i="1" s="1"/>
  <c r="JI58" i="1"/>
  <c r="JI70" i="1" s="1"/>
  <c r="JC58" i="1"/>
  <c r="JC70" i="1" s="1"/>
  <c r="E38" i="1" s="1"/>
  <c r="HY57" i="1"/>
  <c r="HY70" i="1" s="1"/>
  <c r="E13" i="1"/>
  <c r="DU59" i="1"/>
  <c r="EA60" i="1"/>
  <c r="EA70" i="1" s="1"/>
  <c r="E47" i="1" s="1"/>
  <c r="CQ59" i="1"/>
  <c r="CQ70" i="1" s="1"/>
  <c r="E40" i="1" s="1"/>
  <c r="DO60" i="1"/>
  <c r="DO70" i="1" s="1"/>
  <c r="E41" i="1" s="1"/>
  <c r="CK56" i="1"/>
  <c r="AO59" i="1"/>
  <c r="DI56" i="1"/>
  <c r="E56" i="1"/>
  <c r="W70" i="1"/>
  <c r="E4" i="1" s="1"/>
  <c r="BS70" i="1"/>
  <c r="E32" i="1" s="1"/>
  <c r="E12" i="1"/>
  <c r="E14" i="1"/>
  <c r="AI70" i="1"/>
  <c r="E42" i="1" s="1"/>
  <c r="E11" i="1"/>
  <c r="CE70" i="1"/>
  <c r="E46" i="1" s="1"/>
  <c r="EM70" i="1"/>
  <c r="E30" i="1" s="1"/>
  <c r="AU70" i="1"/>
  <c r="E5" i="1" s="1"/>
  <c r="EY70" i="1"/>
  <c r="E34" i="1" s="1"/>
  <c r="E39" i="1"/>
  <c r="E3" i="1"/>
  <c r="BG70" i="1"/>
  <c r="E28" i="1" s="1"/>
  <c r="E22" i="1"/>
  <c r="DC70" i="1"/>
  <c r="E8" i="1" s="1"/>
  <c r="E48" i="1" l="1"/>
  <c r="E37" i="1"/>
  <c r="E7" i="1"/>
  <c r="E36" i="1"/>
  <c r="ES70" i="1"/>
  <c r="E6" i="1" s="1"/>
  <c r="DU70" i="1"/>
  <c r="E45" i="1" s="1"/>
  <c r="E24" i="1"/>
  <c r="E15" i="1"/>
  <c r="E43" i="1"/>
  <c r="E44" i="1"/>
  <c r="E23" i="1"/>
  <c r="FE70" i="1"/>
  <c r="E16" i="1" s="1"/>
  <c r="EG70" i="1"/>
  <c r="E35" i="1" s="1"/>
  <c r="DI70" i="1"/>
  <c r="E9" i="1" s="1"/>
  <c r="CW70" i="1"/>
  <c r="E29" i="1" s="1"/>
  <c r="CK70" i="1"/>
  <c r="E21" i="1" s="1"/>
  <c r="BY70" i="1"/>
  <c r="E20" i="1" s="1"/>
  <c r="BM70" i="1"/>
  <c r="E31" i="1" s="1"/>
  <c r="BA70" i="1"/>
  <c r="E27" i="1" s="1"/>
  <c r="AO70" i="1"/>
  <c r="E33" i="1" s="1"/>
  <c r="AC70" i="1"/>
  <c r="E25" i="1" s="1"/>
  <c r="F161" i="1"/>
  <c r="Q70" i="1" l="1"/>
  <c r="E17" i="1" s="1"/>
  <c r="K161" i="1"/>
  <c r="J161" i="1" l="1"/>
  <c r="I161" i="1"/>
  <c r="H161" i="1"/>
  <c r="G161" i="1"/>
  <c r="E70" i="1" l="1"/>
  <c r="E26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10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<sst xmlns="http://schemas.openxmlformats.org/spreadsheetml/2006/main" count="952" uniqueCount="247">
  <si>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</si>
  <si>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</si>
  <si>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</si>
  <si>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</si>
  <si>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</si>
  <si>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</si>
  <si>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</si>
  <si>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</si>
  <si>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</si>
  <si>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</si>
  <si>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</si>
  <si>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</si>
  <si>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</si>
  <si>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</si>
  <si>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</si>
  <si>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</si>
  <si>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</si>
  <si>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</si>
  <si>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</si>
  <si>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</si>
  <si>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</si>
  <si>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</si>
  <si>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</si>
  <si>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</si>
  <si>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</si>
  <si>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</si>
  <si>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</si>
  <si>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</si>
  <si>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</si>
  <si>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</si>
  <si>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</si>
  <si>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</si>
  <si>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</si>
  <si>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</si>
  <si>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</si>
  <si>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</si>
  <si>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</si>
  <si>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</si>
  <si>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</si>
  <si>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</si>
  <si>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</si>
  <si>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</si>
  <si>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</si>
  <si>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</si>
  <si>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</si>
  <si>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</si>
  <si>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</si>
  <si>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</si>
  <si>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</si>
  <si>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</si>
  <si>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</si>
  <si>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</si>
  <si>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</si>
  <si>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</si>
  <si>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</si>
  <si>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</si>
  <si>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</si>
  <si>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</si>
  <si>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</si>
  <si>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</si>
  <si>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</si>
  <si>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</si>
  <si>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</si>
  <si>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</si>
  <si>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</si>
  <si>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</si>
  <si>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</si>
  <si>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</si>
  <si>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</si>
  <si>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</si>
  <si>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</si>
  <si>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</si>
  <si>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</si>
  <si>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</si>
  <si>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</si>
  <si>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</si>
  <si>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</si>
  <si>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</si>
  <si>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</si>
  <si>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</si>
  <si>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</si>
  <si>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</si>
  <si>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</si>
  <si>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</si>
  <si>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</si>
  <si>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</si>
  <si>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</si>
  <si>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</si>
  <si>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</si>
  <si>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</si>
  <si>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</si>
  <si>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</si>
  <si>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</si>
  <si>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</si>
  <si>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</si>
  <si>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</si>
  <si>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</si>
  <si>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</si>
  <si>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</si>
  <si>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</si>
  <si>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</si>
  <si>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</si>
  <si>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</si>
  <si>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</si>
  <si>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</si>
  <si>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</si>
  <si>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</si>
  <si>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</si>
  <si>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</si>
  <si>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</si>
  <si>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</si>
  <si>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</si>
  <si>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</si>
  <si>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</si>
  <si>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</si>
  <si>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</si>
  <si>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</si>
  <si>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</si>
  <si>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</si>
  <si>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</si>
  <si>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</si>
  <si>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</si>
  <si>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</si>
  <si>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</si>
  <si>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</si>
  <si>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</si>
  <si>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</si>
  <si>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</si>
  <si>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</si>
  <si>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</si>
  <si>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</si>
  <si>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</si>
  <si>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</si>
  <si>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</si>
  <si>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</si>
  <si>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</si>
  <si>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</si>
  <si>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</si>
  <si>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</si>
  <si>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</si>
  <si>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</si>
  <si>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</si>
  <si>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</si>
  <si>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</si>
  <si>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</si>
  <si>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</si>
  <si>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</si>
  <si>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</si>
  <si>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</si>
  <si>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</si>
  <si>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</si>
  <si>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</si>
  <si>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</si>
  <si>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</si>
  <si>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</si>
  <si>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</si>
  <si>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</si>
  <si>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</si>
  <si>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</si>
  <si>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</si>
  <si>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</si>
  <si>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</si>
  <si>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</si>
  <si>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</si>
  <si>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</si>
  <si>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</si>
  <si>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</si>
  <si>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</si>
  <si>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</si>
  <si>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</si>
  <si>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</si>
  <si>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</si>
  <si>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</si>
  <si>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</si>
  <si>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</si>
  <si>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</si>
  <si>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</si>
  <si>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</si>
  <si>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</si>
  <si>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</si>
  <si>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</si>
  <si>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</si>
  <si>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</si>
  <si>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</si>
  <si>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</si>
  <si>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</si>
  <si>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</si>
  <si>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</si>
  <si>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</si>
  <si>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</si>
  <si>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</si>
  <si>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</si>
  <si>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</si>
  <si>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</si>
  <si>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</si>
  <si>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</si>
  <si>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</si>
  <si>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</si>
  <si>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</si>
  <si>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</si>
  <si>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</si>
  <si>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</si>
  <si>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</si>
  <si>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</si>
  <si>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</si>
  <si>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</si>
  <si>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</si>
  <si>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</si>
  <si>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</si>
  <si>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</si>
  <si>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</si>
  <si>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</si>
  <si>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</si>
  <si>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</si>
  <si>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</si>
  <si>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</si>
  <si>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</si>
  <si>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</si>
  <si>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</si>
  <si>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</si>
  <si>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</si>
  <si>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</si>
  <si>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</si>
  <si>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Vine Jay</t>
  </si>
  <si>
    <t> Vingegaard Jonas</t>
  </si>
  <si>
    <t> Almeida João</t>
  </si>
  <si>
    <t> Gall Felix</t>
  </si>
  <si>
    <t> Hindley Jai</t>
  </si>
  <si>
    <t> Jorgenson Matteo</t>
  </si>
  <si>
    <t> Kuss Sepp</t>
  </si>
  <si>
    <t> Riccitello Matthew</t>
  </si>
  <si>
    <t> Lecerf Junior</t>
  </si>
  <si>
    <t> Buitrago Santiago</t>
  </si>
  <si>
    <t> Pellizzari Giulio</t>
  </si>
  <si>
    <t> Tejada Harold </t>
  </si>
  <si>
    <t> Træen Torstein</t>
  </si>
  <si>
    <t> Großschartner Felix</t>
  </si>
  <si>
    <t> Verre Alessandro</t>
  </si>
  <si>
    <t> Balderstone Abel</t>
  </si>
  <si>
    <t> Guardeño Jaume</t>
  </si>
  <si>
    <t> Kragh Andersen Søren</t>
  </si>
  <si>
    <t> Tulett Ben</t>
  </si>
  <si>
    <t> Dunbar Eddie</t>
  </si>
  <si>
    <t>Uitslag etappe 17</t>
  </si>
  <si>
    <t>Stand Vuelta Ongeluksspel na etappe 17</t>
  </si>
  <si>
    <t> Verona Carlos</t>
  </si>
  <si>
    <t> Ghebreigzabhier Amanuel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</si>
</sst>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F11" sqref="F11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244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$IN$53</f>
        <v>Sebastiaan Hartings</v>
      </c>
      <c r="D3" s="102" t="s">
        <v>52</v>
      </c>
      <c r="E3" s="101">
        <f>$IQ$70</f>
        <v>-7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6" t="str">
        <f>$T$53</f>
        <v>John Verschoor 2</v>
      </c>
      <c r="D4" s="102" t="s">
        <v>3</v>
      </c>
      <c r="E4" s="101">
        <f>$W$70</f>
        <v>-5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$AR$53</f>
        <v>Demi de Keijzer</v>
      </c>
      <c r="D5" s="102" t="s">
        <v>8</v>
      </c>
      <c r="E5" s="101">
        <f>$AU$70</f>
        <v>0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$EP$53</f>
        <v>Kees Rijborz</v>
      </c>
      <c r="D6" s="102" t="s">
        <v>32</v>
      </c>
      <c r="E6" s="101">
        <f>$ES$70</f>
        <v>0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37" t="str">
        <f>$GL$53</f>
        <v>Marco de Keijzer</v>
      </c>
      <c r="D7" s="102" t="s">
        <v>41</v>
      </c>
      <c r="E7" s="101">
        <f>$GO$70</f>
        <v>0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5</v>
      </c>
      <c r="B8" s="37" t="str">
        <f>$CZ$53</f>
        <v>Jan Blokland</v>
      </c>
      <c r="D8" s="102" t="s">
        <v>20</v>
      </c>
      <c r="E8" s="101">
        <f>$DC$70</f>
        <v>4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5</v>
      </c>
      <c r="B9" s="68" t="str">
        <f>$DF$53</f>
        <v>Jeroen van Wijngaarden</v>
      </c>
      <c r="D9" s="102" t="s">
        <v>21</v>
      </c>
      <c r="E9" s="101">
        <f>$DI$70</f>
        <v>4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68" t="str">
        <f>$H$53</f>
        <v>Rolf Pruijsen 2</v>
      </c>
      <c r="D10" s="102" t="s">
        <v>1</v>
      </c>
      <c r="E10" s="101">
        <f>$K$70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$IB$53</f>
        <v>Rene van Doorn</v>
      </c>
      <c r="D11" s="102" t="s">
        <v>49</v>
      </c>
      <c r="E11" s="101">
        <f>$IE$70</f>
        <v>6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36" t="str">
        <f>$GR$53</f>
        <v>Mario Voogd Boom</v>
      </c>
      <c r="D12" s="102" t="s">
        <v>42</v>
      </c>
      <c r="E12" s="101">
        <f>$GU$70</f>
        <v>8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7" t="str">
        <f>$HP$53</f>
        <v>Patrick Klarenbeek</v>
      </c>
      <c r="D13" s="102" t="s">
        <v>46</v>
      </c>
      <c r="E13" s="101">
        <f>$HS$70</f>
        <v>9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$HD$53</f>
        <v>Nathan van Zijll</v>
      </c>
      <c r="D14" s="102" t="s">
        <v>44</v>
      </c>
      <c r="E14" s="101">
        <f>$HG$70</f>
        <v>10</v>
      </c>
      <c r="H14" s="74" t="s">
        <v>243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13</v>
      </c>
      <c r="B15" s="37" t="str">
        <f>$IH$53</f>
        <v>Robbert Bouhuijzen</v>
      </c>
      <c r="D15" s="102" t="s">
        <v>51</v>
      </c>
      <c r="E15" s="101">
        <f>$IK$70</f>
        <v>10</v>
      </c>
      <c r="G15" s="100">
        <v>1</v>
      </c>
      <c r="H15" t="s">
        <v>233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6" t="str">
        <f>$FB$53</f>
        <v>Lambert Jan Altena</v>
      </c>
      <c r="D16" s="102" t="s">
        <v>35</v>
      </c>
      <c r="E16" s="101">
        <f>$FE$70</f>
        <v>11</v>
      </c>
      <c r="G16" s="100">
        <v>2</v>
      </c>
      <c r="H16" t="s">
        <v>222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$N$53</f>
        <v>John Verschoor 1</v>
      </c>
      <c r="D17" s="102" t="s">
        <v>2</v>
      </c>
      <c r="E17" s="101">
        <f>$Q$70</f>
        <v>14</v>
      </c>
      <c r="G17" s="100">
        <v>3</v>
      </c>
      <c r="H17" t="s">
        <v>227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17</v>
      </c>
      <c r="B18" s="37" t="str">
        <f>$JL$53</f>
        <v>Wim Rommens</v>
      </c>
      <c r="D18" s="102" t="s">
        <v>56</v>
      </c>
      <c r="E18" s="101">
        <f>$JO$70</f>
        <v>14</v>
      </c>
      <c r="G18" s="100">
        <v>4</v>
      </c>
      <c r="H18" t="s">
        <v>224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37" t="str">
        <f>$GF$53</f>
        <v>Maarten Modderkolk</v>
      </c>
      <c r="D19" s="102" t="s">
        <v>40</v>
      </c>
      <c r="E19" s="101">
        <f>$GI$70</f>
        <v>16</v>
      </c>
      <c r="G19" s="100">
        <v>5</v>
      </c>
      <c r="H19" t="s">
        <v>225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$BV$53</f>
        <v>Gijs-Jan Hartings</v>
      </c>
      <c r="D20" s="102" t="s">
        <v>14</v>
      </c>
      <c r="E20" s="101">
        <f>$BY$70</f>
        <v>19</v>
      </c>
      <c r="G20" s="100">
        <v>6</v>
      </c>
      <c r="H20" t="s">
        <v>230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$CH$53</f>
        <v>Hans Stevens</v>
      </c>
      <c r="D21" s="102" t="s">
        <v>17</v>
      </c>
      <c r="E21" s="101">
        <f>$CK$70</f>
        <v>20</v>
      </c>
      <c r="G21" s="100">
        <v>7</v>
      </c>
      <c r="H21" t="s">
        <v>226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22</v>
      </c>
      <c r="B22" s="37" t="str">
        <f>$FT$53</f>
        <v>Leon Verhaeg Leike 1</v>
      </c>
      <c r="D22" s="102" t="s">
        <v>38</v>
      </c>
      <c r="E22" s="101">
        <f>$FW$70</f>
        <v>22</v>
      </c>
      <c r="G22" s="100">
        <v>8</v>
      </c>
      <c r="H22" t="s">
        <v>235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22</v>
      </c>
      <c r="B23" s="37" t="str">
        <f>$FZ$53</f>
        <v>Leon Verhaeg Leike 2</v>
      </c>
      <c r="D23" s="102" t="s">
        <v>39</v>
      </c>
      <c r="E23" s="101">
        <f>$GC$70</f>
        <v>22</v>
      </c>
      <c r="G23" s="100">
        <v>9</v>
      </c>
      <c r="H23" t="s">
        <v>229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22</v>
      </c>
      <c r="B24" s="37" t="str">
        <f>$JF$53</f>
        <v>Wim Callewaert</v>
      </c>
      <c r="D24" s="102" t="s">
        <v>55</v>
      </c>
      <c r="E24" s="101">
        <f>$JI$70</f>
        <v>22</v>
      </c>
      <c r="G24" s="100">
        <v>10</v>
      </c>
      <c r="H24" t="s">
        <v>228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$Z$53</f>
        <v>Arjan Luisman</v>
      </c>
      <c r="D25" s="102" t="s">
        <v>4</v>
      </c>
      <c r="E25" s="101">
        <f>$AC$70</f>
        <v>25</v>
      </c>
      <c r="G25" s="100">
        <v>11</v>
      </c>
      <c r="H25" t="s">
        <v>242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30</v>
      </c>
      <c r="B26" s="36" t="str">
        <f>$B$53</f>
        <v>Rolf Pruijsen 1</v>
      </c>
      <c r="C26" s="27"/>
      <c r="D26" s="102" t="s">
        <v>0</v>
      </c>
      <c r="E26" s="101">
        <f>$E$70</f>
        <v>25</v>
      </c>
      <c r="G26" s="100">
        <v>12</v>
      </c>
      <c r="H26" t="s">
        <v>239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$AX$53</f>
        <v>Edwin Pelzer</v>
      </c>
      <c r="D27" s="102" t="s">
        <v>9</v>
      </c>
      <c r="E27" s="101">
        <f>$BA$70</f>
        <v>27</v>
      </c>
      <c r="G27" s="100">
        <v>13</v>
      </c>
      <c r="H27" t="s">
        <v>234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32</v>
      </c>
      <c r="B28" s="37" t="str">
        <f>$BD$53</f>
        <v>Erik Golverdingen</v>
      </c>
      <c r="D28" s="102" t="s">
        <v>10</v>
      </c>
      <c r="E28" s="101">
        <f>$BG$70</f>
        <v>27</v>
      </c>
      <c r="G28" s="100">
        <v>14</v>
      </c>
      <c r="H28" t="s">
        <v>231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$CT$53</f>
        <v>Henri Schoon</v>
      </c>
      <c r="D29" s="102" t="s">
        <v>19</v>
      </c>
      <c r="E29" s="101">
        <f>$CW$70</f>
        <v>29</v>
      </c>
      <c r="G29" s="100">
        <v>15</v>
      </c>
      <c r="H29" t="s">
        <v>238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35</v>
      </c>
      <c r="B30" s="37" t="str">
        <f>$EJ$53</f>
        <v>Jos de Groot</v>
      </c>
      <c r="D30" s="102" t="s">
        <v>31</v>
      </c>
      <c r="E30" s="101">
        <f>$EM$70</f>
        <v>29</v>
      </c>
      <c r="G30" s="100">
        <v>16</v>
      </c>
      <c r="H30" t="s">
        <v>237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$BJ$53</f>
        <v>Geert Leemput</v>
      </c>
      <c r="D31" s="102" t="s">
        <v>12</v>
      </c>
      <c r="E31" s="101">
        <f>$BM$70</f>
        <v>34</v>
      </c>
      <c r="G31" s="100">
        <v>17</v>
      </c>
      <c r="H31" t="s">
        <v>232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37</v>
      </c>
      <c r="B32" s="37" t="str">
        <f>$BP$53</f>
        <v>Gerard Tuk</v>
      </c>
      <c r="D32" s="102" t="s">
        <v>13</v>
      </c>
      <c r="E32" s="101">
        <f>$BS$70</f>
        <v>34</v>
      </c>
      <c r="G32" s="100">
        <v>18</v>
      </c>
      <c r="H32" t="s">
        <v>236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$AL$53</f>
        <v>Charles Mekes</v>
      </c>
      <c r="D33" s="102" t="s">
        <v>6</v>
      </c>
      <c r="E33" s="101">
        <f>$AO$70</f>
        <v>52</v>
      </c>
      <c r="G33" s="100">
        <v>19</v>
      </c>
      <c r="H33" t="s">
        <v>241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6" t="str">
        <f>$EV$53</f>
        <v>Koen Posthuma</v>
      </c>
      <c r="D34" s="102" t="s">
        <v>34</v>
      </c>
      <c r="E34" s="101">
        <f>$EY$70</f>
        <v>53</v>
      </c>
      <c r="G34" s="100">
        <v>20</v>
      </c>
      <c r="H34" t="s">
        <v>223</v>
      </c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7" t="str">
        <f>$ED$53</f>
        <v>Johnny Koolen</v>
      </c>
      <c r="D35" s="102" t="s">
        <v>30</v>
      </c>
      <c r="E35" s="101">
        <f>$EG$70</f>
        <v>57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41</v>
      </c>
      <c r="B36" s="37" t="str">
        <f>$FN$53</f>
        <v>Leon Tap</v>
      </c>
      <c r="D36" s="102" t="s">
        <v>37</v>
      </c>
      <c r="E36" s="101">
        <f>$FQ$70</f>
        <v>57</v>
      </c>
      <c r="F36" s="62"/>
      <c r="G36" s="100">
        <v>151</v>
      </c>
      <c r="H36" t="s">
        <v>245</v>
      </c>
      <c r="I36"/>
      <c r="J36" s="37">
        <v>-1</v>
      </c>
      <c r="K36" s="69"/>
      <c r="M36" s="23"/>
      <c r="N36" s="66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$HV$53</f>
        <v>Peter Muilwijk</v>
      </c>
      <c r="D37" s="102" t="s">
        <v>48</v>
      </c>
      <c r="E37" s="101">
        <f>$HY$70</f>
        <v>63</v>
      </c>
      <c r="G37" s="100">
        <v>152</v>
      </c>
      <c r="H37" t="s">
        <v>240</v>
      </c>
      <c r="I37"/>
      <c r="J37" s="37">
        <v>-2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43</v>
      </c>
      <c r="B38" s="36" t="str">
        <f>$IZ$53</f>
        <v>Wil Gommans</v>
      </c>
      <c r="D38" s="102" t="s">
        <v>54</v>
      </c>
      <c r="E38" s="101">
        <f>$JC$70</f>
        <v>63</v>
      </c>
      <c r="G38" s="100">
        <v>153</v>
      </c>
      <c r="H38" t="s">
        <v>246</v>
      </c>
      <c r="I38"/>
      <c r="J38" s="37">
        <v>-3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$FH$53</f>
        <v>Lenard Huijzer</v>
      </c>
      <c r="D39" s="102" t="s">
        <v>36</v>
      </c>
      <c r="E39" s="101">
        <f>$FK$70</f>
        <v>64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$CN$53</f>
        <v>Henri Koobs</v>
      </c>
      <c r="D40" s="102" t="s">
        <v>18</v>
      </c>
      <c r="E40" s="101">
        <f>$CQ$70</f>
        <v>73</v>
      </c>
      <c r="H40" s="62"/>
      <c r="I40" s="77"/>
      <c r="J40" s="85"/>
      <c r="K40" s="69"/>
      <c r="M40" s="23"/>
      <c r="N40" s="66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$DL$53</f>
        <v>Jimmy Vancutsem 1</v>
      </c>
      <c r="D41" s="102" t="s">
        <v>22</v>
      </c>
      <c r="E41" s="101">
        <f>$DO$70</f>
        <v>74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$AF$53</f>
        <v>Benny Tolenaars</v>
      </c>
      <c r="D42" s="102" t="s">
        <v>5</v>
      </c>
      <c r="E42" s="101">
        <f>$AI$70</f>
        <v>87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$HJ$53</f>
        <v>Otto Hoekstra</v>
      </c>
      <c r="D43" s="102" t="s">
        <v>45</v>
      </c>
      <c r="E43" s="101">
        <f>$HM$70</f>
        <v>101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$GX$53</f>
        <v>Melvin Schop</v>
      </c>
      <c r="D44" s="102" t="s">
        <v>43</v>
      </c>
      <c r="E44" s="101">
        <f>$HA$70</f>
        <v>108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$DR$53</f>
        <v>Jimmy Vancutsem 2</v>
      </c>
      <c r="D45" s="102" t="s">
        <v>23</v>
      </c>
      <c r="E45" s="101">
        <f>$DU$70</f>
        <v>113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68" t="str">
        <f>$CB$53</f>
        <v>Gydo van Rheenen</v>
      </c>
      <c r="D46" s="102" t="s">
        <v>15</v>
      </c>
      <c r="E46" s="101">
        <f>$CE$70</f>
        <v>118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6" t="str">
        <f>$DX$53</f>
        <v>Jimmy Vancutsem 3</v>
      </c>
      <c r="D47" s="102" t="s">
        <v>29</v>
      </c>
      <c r="E47" s="101">
        <f>$EA$70</f>
        <v>120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7" t="str">
        <f>$IT$53</f>
        <v>Wendela den Besten</v>
      </c>
      <c r="D48" s="102" t="s">
        <v>53</v>
      </c>
      <c r="E48" s="101">
        <f>$IW$70</f>
        <v>148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4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3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10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10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-7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27</v>
      </c>
      <c r="BT56" s="52"/>
      <c r="BU56" s="45">
        <v>2</v>
      </c>
      <c r="BV56" s="97" t="s">
        <v>81</v>
      </c>
      <c r="BX56" s="46"/>
      <c r="BY56" s="46">
        <f t="shared" si="12"/>
        <v>-7</v>
      </c>
      <c r="BZ56" s="52"/>
      <c r="CA56" s="45">
        <v>2</v>
      </c>
      <c r="CB56" t="s">
        <v>109</v>
      </c>
      <c r="CD56" s="46"/>
      <c r="CE56" s="46">
        <f t="shared" si="13"/>
        <v>27</v>
      </c>
      <c r="CF56" s="52"/>
      <c r="CG56" s="45">
        <v>2</v>
      </c>
      <c r="CH56" s="103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16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3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3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16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10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3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16</v>
      </c>
      <c r="HN56" s="52"/>
      <c r="HO56" s="45">
        <v>2</v>
      </c>
      <c r="HP56" t="s">
        <v>81</v>
      </c>
      <c r="HR56" s="46"/>
      <c r="HS56" s="46">
        <f t="shared" si="37"/>
        <v>-7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-7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-9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16</v>
      </c>
      <c r="CF57" s="52"/>
      <c r="CG57" s="45">
        <v>3</v>
      </c>
      <c r="CH57" t="s">
        <v>81</v>
      </c>
      <c r="CJ57" s="58"/>
      <c r="CK57" s="46">
        <f t="shared" si="14"/>
        <v>-7</v>
      </c>
      <c r="CL57" s="52"/>
      <c r="CM57" s="45">
        <v>3</v>
      </c>
      <c r="CN57" s="57" t="s">
        <v>99</v>
      </c>
      <c r="CP57" s="46"/>
      <c r="CQ57" s="46">
        <f t="shared" si="15"/>
        <v>10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16</v>
      </c>
      <c r="DD57" s="52"/>
      <c r="DE57" s="45">
        <v>3</v>
      </c>
      <c r="DF57" t="s">
        <v>81</v>
      </c>
      <c r="DH57" s="46"/>
      <c r="DI57" s="46">
        <f t="shared" si="18"/>
        <v>-7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10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10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12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14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10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3" t="s">
        <v>108</v>
      </c>
      <c r="HX57" s="46"/>
      <c r="HY57" s="46">
        <f t="shared" si="38"/>
        <v>13</v>
      </c>
      <c r="HZ57" s="52"/>
      <c r="IA57" s="45">
        <v>3</v>
      </c>
      <c r="IB57" s="103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10</v>
      </c>
      <c r="IL57" s="52"/>
      <c r="IM57" s="45">
        <v>3</v>
      </c>
      <c r="IN57" t="s">
        <v>81</v>
      </c>
      <c r="IP57" s="46"/>
      <c r="IQ57" s="46">
        <f t="shared" si="41"/>
        <v>-7</v>
      </c>
      <c r="IR57" s="52"/>
      <c r="IS57" s="45">
        <v>3</v>
      </c>
      <c r="IT57" t="s">
        <v>109</v>
      </c>
      <c r="IV57" s="58"/>
      <c r="IW57" s="46">
        <f t="shared" si="42"/>
        <v>27</v>
      </c>
      <c r="IX57" s="52"/>
      <c r="IY57" s="45">
        <v>3</v>
      </c>
      <c r="IZ57" t="s">
        <v>99</v>
      </c>
      <c r="JB57" s="46"/>
      <c r="JC57" s="46">
        <f t="shared" si="43"/>
        <v>10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3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-7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-3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3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-7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10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10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-7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3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-7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-7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12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-7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3" t="s">
        <v>108</v>
      </c>
      <c r="JB58" s="46"/>
      <c r="JC58" s="46">
        <f t="shared" si="43"/>
        <v>13</v>
      </c>
      <c r="JD58" s="52"/>
      <c r="JE58" s="45">
        <v>4</v>
      </c>
      <c r="JF58" s="103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-7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7</v>
      </c>
      <c r="AJ59" s="52"/>
      <c r="AK59" s="45">
        <v>5</v>
      </c>
      <c r="AL59" s="103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-3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-7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4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3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12</v>
      </c>
      <c r="EH59" s="52"/>
      <c r="EI59" s="45">
        <v>5</v>
      </c>
      <c r="EJ59" t="s">
        <v>82</v>
      </c>
      <c r="EL59" s="58"/>
      <c r="EM59" s="46">
        <f t="shared" si="23"/>
        <v>12</v>
      </c>
      <c r="EN59" s="52"/>
      <c r="EO59" s="45">
        <v>5</v>
      </c>
      <c r="EP59" t="s">
        <v>130</v>
      </c>
      <c r="ER59" s="46"/>
      <c r="ES59" s="46">
        <f t="shared" si="24"/>
        <v>-3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3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-7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-7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3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3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-7</v>
      </c>
      <c r="AP60" s="52"/>
      <c r="AQ60" s="45">
        <v>6</v>
      </c>
      <c r="AR60" s="103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-7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-7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-3</v>
      </c>
      <c r="DJ60" s="52"/>
      <c r="DK60" s="45">
        <v>6</v>
      </c>
      <c r="DL60" s="103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3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3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s="103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12</v>
      </c>
      <c r="IX60" s="52"/>
      <c r="IY60" s="45">
        <v>6</v>
      </c>
      <c r="IZ60" s="103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12</v>
      </c>
      <c r="AD61" s="52"/>
      <c r="AE61" s="45">
        <v>7</v>
      </c>
      <c r="AF61" t="s">
        <v>59</v>
      </c>
      <c r="AH61" s="46"/>
      <c r="AI61" s="46">
        <f t="shared" si="5"/>
        <v>28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-3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3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3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-3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s="103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-3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-3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3</v>
      </c>
      <c r="BZ62" s="52"/>
      <c r="CA62" s="45">
        <v>8</v>
      </c>
      <c r="CB62" t="s">
        <v>82</v>
      </c>
      <c r="CD62" s="58"/>
      <c r="CE62" s="46">
        <f t="shared" si="13"/>
        <v>12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-3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3</v>
      </c>
      <c r="GJ62" s="52"/>
      <c r="GK62" s="45">
        <v>8</v>
      </c>
      <c r="GL62" t="s">
        <v>130</v>
      </c>
      <c r="GN62" s="46"/>
      <c r="GO62" s="46">
        <f t="shared" si="32"/>
        <v>-3</v>
      </c>
      <c r="GP62" s="52"/>
      <c r="GQ62" s="45">
        <v>8</v>
      </c>
      <c r="GR62" t="s">
        <v>82</v>
      </c>
      <c r="GT62" s="46"/>
      <c r="GU62" s="46">
        <f t="shared" si="33"/>
        <v>12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3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7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49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3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46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28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3</v>
      </c>
      <c r="JJ63" s="52"/>
      <c r="JK63" s="45">
        <v>9</v>
      </c>
      <c r="JL63" s="10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10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5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3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12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3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28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49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46</v>
      </c>
      <c r="DV65" s="52"/>
      <c r="DW65" s="45">
        <v>11</v>
      </c>
      <c r="DX65" t="s">
        <v>75</v>
      </c>
      <c r="DZ65" s="58"/>
      <c r="EA65" s="46">
        <f t="shared" si="21"/>
        <v>46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49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10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2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38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53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53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-3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25</v>
      </c>
      <c r="F70" s="54"/>
      <c r="G70" s="21"/>
      <c r="K70" s="86">
        <f>SUM(K55:K67)</f>
        <v>5</v>
      </c>
      <c r="L70" s="54"/>
      <c r="M70" s="21"/>
      <c r="Q70" s="86">
        <f>SUM(Q55:Q67)</f>
        <v>14</v>
      </c>
      <c r="R70" s="54"/>
      <c r="S70" s="21"/>
      <c r="W70" s="86">
        <f>SUM(W55:W67)</f>
        <v>-5</v>
      </c>
      <c r="X70" s="54"/>
      <c r="Y70" s="21"/>
      <c r="AC70" s="86">
        <f>SUM(AC55:AC67)</f>
        <v>25</v>
      </c>
      <c r="AD70" s="54"/>
      <c r="AE70" s="21"/>
      <c r="AI70" s="86">
        <f>SUM(AI55:AI67)</f>
        <v>87</v>
      </c>
      <c r="AJ70" s="54"/>
      <c r="AK70" s="21"/>
      <c r="AO70" s="86">
        <f>SUM(AO55:AO67)</f>
        <v>52</v>
      </c>
      <c r="AP70" s="54"/>
      <c r="AQ70" s="21"/>
      <c r="AU70" s="86">
        <f>SUM(AU55:AU67)</f>
        <v>0</v>
      </c>
      <c r="AV70" s="54"/>
      <c r="AW70" s="21"/>
      <c r="BA70" s="86">
        <f>SUM(BA55:BA67)</f>
        <v>27</v>
      </c>
      <c r="BB70" s="54"/>
      <c r="BC70" s="21"/>
      <c r="BG70" s="86">
        <f>SUM(BG55:BG67)</f>
        <v>27</v>
      </c>
      <c r="BH70" s="54"/>
      <c r="BI70" s="21"/>
      <c r="BM70" s="86">
        <f>SUM(BM55:BM67)</f>
        <v>34</v>
      </c>
      <c r="BN70" s="54"/>
      <c r="BO70" s="21"/>
      <c r="BS70" s="86">
        <f>SUM(BS55:BS67)</f>
        <v>34</v>
      </c>
      <c r="BT70" s="54"/>
      <c r="BU70" s="21"/>
      <c r="BY70" s="86">
        <f>SUM(BY55:BY67)</f>
        <v>19</v>
      </c>
      <c r="BZ70" s="54"/>
      <c r="CA70" s="21"/>
      <c r="CE70" s="86">
        <f>SUM(CE55:CE67)</f>
        <v>118</v>
      </c>
      <c r="CF70" s="54"/>
      <c r="CG70" s="21"/>
      <c r="CK70" s="86">
        <f>SUM(CK55:CK67)</f>
        <v>20</v>
      </c>
      <c r="CL70" s="54"/>
      <c r="CM70" s="21"/>
      <c r="CQ70" s="86">
        <f>SUM(CQ55:CQ67)</f>
        <v>73</v>
      </c>
      <c r="CR70" s="54"/>
      <c r="CS70" s="21"/>
      <c r="CW70" s="86">
        <f>SUM(CW55:CW67)</f>
        <v>29</v>
      </c>
      <c r="CX70" s="54"/>
      <c r="CY70" s="21"/>
      <c r="DC70" s="86">
        <f>SUM(DC55:DC67)</f>
        <v>4</v>
      </c>
      <c r="DD70" s="54"/>
      <c r="DE70" s="21"/>
      <c r="DI70" s="86">
        <f>SUM(DI55:DI67)</f>
        <v>4</v>
      </c>
      <c r="DJ70" s="54"/>
      <c r="DK70" s="21"/>
      <c r="DO70" s="86">
        <f>SUM(DO55:DO67)</f>
        <v>74</v>
      </c>
      <c r="DP70" s="54"/>
      <c r="DQ70" s="21"/>
      <c r="DU70" s="86">
        <f>SUM(DU55:DU67)</f>
        <v>113</v>
      </c>
      <c r="DV70" s="54"/>
      <c r="DW70" s="21"/>
      <c r="EA70" s="86">
        <f>SUM(EA55:EA67)</f>
        <v>120</v>
      </c>
      <c r="EB70" s="54"/>
      <c r="EC70" s="21"/>
      <c r="EG70" s="86">
        <f>SUM(EG55:EG67)</f>
        <v>57</v>
      </c>
      <c r="EH70" s="54"/>
      <c r="EI70" s="21"/>
      <c r="EM70" s="86">
        <f>SUM(EM55:EM67)</f>
        <v>29</v>
      </c>
      <c r="EN70" s="54"/>
      <c r="EO70" s="21"/>
      <c r="ES70" s="86">
        <f>SUM(ES55:ES67)</f>
        <v>0</v>
      </c>
      <c r="ET70" s="54"/>
      <c r="EU70" s="21"/>
      <c r="EY70" s="86">
        <f>SUM(EY55:EY67)</f>
        <v>53</v>
      </c>
      <c r="EZ70" s="54"/>
      <c r="FA70" s="21"/>
      <c r="FE70" s="86">
        <f>SUM(FE55:FE67)</f>
        <v>11</v>
      </c>
      <c r="FF70" s="54"/>
      <c r="FG70" s="21"/>
      <c r="FK70" s="86">
        <f>SUM(FK55:FK67)</f>
        <v>64</v>
      </c>
      <c r="FL70" s="54"/>
      <c r="FM70" s="21"/>
      <c r="FQ70" s="86">
        <f>SUM(FQ55:FQ67)</f>
        <v>57</v>
      </c>
      <c r="FR70" s="54"/>
      <c r="FS70" s="21"/>
      <c r="FW70" s="86">
        <f>SUM(FW55:FW67)</f>
        <v>22</v>
      </c>
      <c r="FX70" s="54"/>
      <c r="FY70" s="21"/>
      <c r="GC70" s="86">
        <f>SUM(GC55:GC67)</f>
        <v>22</v>
      </c>
      <c r="GD70" s="54"/>
      <c r="GE70" s="21"/>
      <c r="GI70" s="86">
        <f>SUM(GI55:GI67)</f>
        <v>16</v>
      </c>
      <c r="GJ70" s="54"/>
      <c r="GK70" s="21"/>
      <c r="GO70" s="86">
        <f>SUM(GO55:GO67)</f>
        <v>0</v>
      </c>
      <c r="GP70" s="54"/>
      <c r="GQ70" s="21"/>
      <c r="GU70" s="86">
        <f>SUM(GU55:GU67)</f>
        <v>8</v>
      </c>
      <c r="GV70" s="54"/>
      <c r="GW70" s="21"/>
      <c r="HA70" s="86">
        <f>SUM(HA55:HA67)</f>
        <v>108</v>
      </c>
      <c r="HB70" s="54"/>
      <c r="HC70" s="21"/>
      <c r="HG70" s="86">
        <f>SUM(HG55:HG67)</f>
        <v>10</v>
      </c>
      <c r="HH70" s="54"/>
      <c r="HI70" s="21"/>
      <c r="HM70" s="86">
        <f>SUM(HM55:HM67)</f>
        <v>101</v>
      </c>
      <c r="HN70" s="54"/>
      <c r="HO70" s="21"/>
      <c r="HS70" s="86">
        <f>SUM(HS55:HS67)</f>
        <v>9</v>
      </c>
      <c r="HT70" s="54"/>
      <c r="HU70" s="21"/>
      <c r="HY70" s="86">
        <f>SUM(HY55:HY67)</f>
        <v>63</v>
      </c>
      <c r="HZ70" s="54"/>
      <c r="IA70" s="21"/>
      <c r="IE70" s="86">
        <f>SUM(IE55:IE67)</f>
        <v>6</v>
      </c>
      <c r="IF70" s="54"/>
      <c r="IG70" s="21"/>
      <c r="IK70" s="86">
        <f>SUM(IK55:IK67)</f>
        <v>10</v>
      </c>
      <c r="IL70" s="54"/>
      <c r="IM70" s="21"/>
      <c r="IQ70" s="86">
        <f>SUM(IQ55:IQ67)</f>
        <v>-7</v>
      </c>
      <c r="IR70" s="54"/>
      <c r="IS70" s="21"/>
      <c r="IW70" s="86">
        <f>SUM(IW55:IW67)</f>
        <v>148</v>
      </c>
      <c r="IX70" s="54"/>
      <c r="IY70" s="21"/>
      <c r="JC70" s="86">
        <f>SUM(JC55:JC67)</f>
        <v>63</v>
      </c>
      <c r="JD70" s="54"/>
      <c r="JE70" s="21"/>
      <c r="JI70" s="86">
        <f>SUM(JI55:JI67)</f>
        <v>22</v>
      </c>
      <c r="JJ70" s="54"/>
      <c r="JK70" s="21"/>
      <c r="JO70" s="86">
        <f>SUM(JO55:JO67)</f>
        <v>14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4</v>
      </c>
      <c r="G82" s="19">
        <v>4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27</v>
      </c>
      <c r="G84" s="19">
        <v>27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16</v>
      </c>
      <c r="G89" s="19">
        <v>16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-9</v>
      </c>
      <c r="G92" s="19">
        <v>-9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10</v>
      </c>
      <c r="G94" s="19">
        <v>10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-7</v>
      </c>
      <c r="G100" s="19">
        <v>-7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-3</v>
      </c>
      <c r="G107" s="19">
        <v>-3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12</v>
      </c>
      <c r="G112" s="19">
        <v>12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7</v>
      </c>
      <c r="G113" s="19">
        <v>7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14</v>
      </c>
      <c r="G116" s="19">
        <v>14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7</v>
      </c>
      <c r="G124" s="19">
        <v>7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2</v>
      </c>
      <c r="G125" s="19">
        <v>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3</v>
      </c>
      <c r="G127" s="19">
        <v>3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46</v>
      </c>
      <c r="G132" s="19">
        <v>46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28</v>
      </c>
      <c r="G133" s="19">
        <v>28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49</v>
      </c>
      <c r="G138" s="19">
        <v>49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10</v>
      </c>
      <c r="G140" s="19">
        <v>10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53</v>
      </c>
      <c r="G149" s="19">
        <v>53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-3</v>
      </c>
      <c r="G150" s="19">
        <v>-3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2</v>
      </c>
      <c r="G153" s="19">
        <v>2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38</v>
      </c>
      <c r="G154" s="19">
        <v>38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523</v>
      </c>
      <c r="G161" s="19">
        <f t="shared" si="51"/>
        <v>523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2025-09-11T10:51:08Z</dcterms:modified>
</cp:coreProperties>
</file>